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<sst xmlns="http://schemas.openxmlformats.org/spreadsheetml/2006/main" count="65" uniqueCount="30">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</sst>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16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1.4"/>
      <color indexed="8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Annual!$C$32:$J$32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Annual!$C$33:$J$33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Annual!$C$34:$J$34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Annual!$C$35:$J$35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Annual!$C$36:$J$36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Annual!$C$37:$J$37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Annual!$C$38:$J$38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Annual!$C$39:$J$39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Annual!$C$40:$J$40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Annual!$C$41:$J$41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Annual!$C$42:$J$42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Annual!$C$31:$J$31</c:f>
              <c:numCache/>
            </c:numRef>
          </c:cat>
          <c:val>
            <c:numRef>
              <c:f>Annual!$C$43:$J$43</c:f>
              <c:numCache/>
            </c:numRef>
          </c:val>
          <c:shape val="box"/>
        </c:ser>
        <c:overlap val="100"/>
        <c:shape val="box"/>
        <c:axId val="14199896"/>
        <c:axId val="60690201"/>
      </c:bar3DChart>
      <c:catAx>
        <c:axId val="14199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8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690201"/>
        <c:crosses val="autoZero"/>
        <c:auto val="1"/>
        <c:lblOffset val="100"/>
        <c:tickLblSkip val="1"/>
        <c:noMultiLvlLbl val="0"/>
      </c:catAx>
      <c:valAx>
        <c:axId val="60690201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3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4199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8" sqref="C8:D16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7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2016</v>
      </c>
      <c r="AJ5" s="33"/>
      <c r="AK5" s="34"/>
    </row>
    <row r="6" spans="1:37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</row>
    <row r="7" spans="2:37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F8" s="2">
        <v>139</v>
      </c>
      <c r="AG8" s="2">
        <f>AF8</f>
        <v>139</v>
      </c>
      <c r="AH8" s="8">
        <f>(AF8-AC8)/AC8</f>
        <v>-0.147239263803681</v>
      </c>
      <c r="AI8" s="2">
        <v>0</v>
      </c>
      <c r="AJ8" s="2">
        <f>AI8</f>
        <v>0</v>
      </c>
      <c r="AK8" s="8">
        <f>(AI8-AF8)/AF8</f>
        <v>-1</v>
      </c>
    </row>
    <row r="9" spans="1:37" ht="13.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F9" s="2">
        <v>160</v>
      </c>
      <c r="AG9" s="2">
        <f>+AG8+AF9</f>
        <v>299</v>
      </c>
      <c r="AH9" s="8">
        <f aca="true" t="shared" si="16" ref="AH9:AH19">(AF9-AC9)/AC9</f>
        <v>-0.08571428571428572</v>
      </c>
      <c r="AI9" s="2">
        <v>0</v>
      </c>
      <c r="AJ9" s="2">
        <f>+AJ8+AI9</f>
        <v>0</v>
      </c>
      <c r="AK9" s="8">
        <f aca="true" t="shared" si="17" ref="AK9:AK19">(AI9-AF9)/AF9</f>
        <v>-1</v>
      </c>
    </row>
    <row r="10" spans="1:37" ht="13.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8" ref="F10:F19">F9+E10</f>
        <v>959</v>
      </c>
      <c r="G10" s="29">
        <f t="shared" si="0"/>
        <v>2.059322033898305</v>
      </c>
      <c r="H10" s="30">
        <v>717</v>
      </c>
      <c r="I10" s="27">
        <f aca="true" t="shared" si="19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20" ref="AD10:AD19">+AD9+AC10</f>
        <v>532</v>
      </c>
      <c r="AE10" s="8">
        <f t="shared" si="15"/>
        <v>-0.15283842794759825</v>
      </c>
      <c r="AF10" s="2">
        <v>167</v>
      </c>
      <c r="AG10" s="2">
        <f aca="true" t="shared" si="21" ref="AG10:AG19">+AG9+AF10</f>
        <v>466</v>
      </c>
      <c r="AH10" s="8">
        <f t="shared" si="16"/>
        <v>-0.13917525773195877</v>
      </c>
      <c r="AI10" s="2">
        <v>0</v>
      </c>
      <c r="AJ10" s="2">
        <f aca="true" t="shared" si="22" ref="AJ10:AJ19">+AJ9+AI10</f>
        <v>0</v>
      </c>
      <c r="AK10" s="8">
        <f t="shared" si="17"/>
        <v>-1</v>
      </c>
    </row>
    <row r="11" spans="1:37" ht="13.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8"/>
        <v>1261</v>
      </c>
      <c r="G11" s="29">
        <f t="shared" si="0"/>
        <v>2.511627906976744</v>
      </c>
      <c r="H11" s="30">
        <v>789</v>
      </c>
      <c r="I11" s="27">
        <f t="shared" si="19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20"/>
        <v>717</v>
      </c>
      <c r="AE11" s="8">
        <f t="shared" si="15"/>
        <v>-0.021164021164021163</v>
      </c>
      <c r="AF11" s="2">
        <v>164</v>
      </c>
      <c r="AG11" s="2">
        <f t="shared" si="21"/>
        <v>630</v>
      </c>
      <c r="AH11" s="8">
        <f t="shared" si="16"/>
        <v>-0.11351351351351352</v>
      </c>
      <c r="AI11" s="2">
        <v>0</v>
      </c>
      <c r="AJ11" s="2">
        <f t="shared" si="22"/>
        <v>0</v>
      </c>
      <c r="AK11" s="8">
        <f t="shared" si="17"/>
        <v>-1</v>
      </c>
    </row>
    <row r="12" spans="1:37" ht="13.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8"/>
        <v>1590</v>
      </c>
      <c r="G12" s="29">
        <f t="shared" si="0"/>
        <v>1.4736842105263157</v>
      </c>
      <c r="H12" s="30">
        <v>768</v>
      </c>
      <c r="I12" s="27">
        <f t="shared" si="19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20"/>
        <v>888</v>
      </c>
      <c r="AE12" s="8">
        <f t="shared" si="15"/>
        <v>-0.20833333333333334</v>
      </c>
      <c r="AF12" s="2">
        <v>146</v>
      </c>
      <c r="AG12" s="2">
        <f t="shared" si="21"/>
        <v>776</v>
      </c>
      <c r="AH12" s="8">
        <f t="shared" si="16"/>
        <v>-0.14619883040935672</v>
      </c>
      <c r="AI12" s="2">
        <v>0</v>
      </c>
      <c r="AJ12" s="2">
        <f t="shared" si="22"/>
        <v>0</v>
      </c>
      <c r="AK12" s="8">
        <f t="shared" si="17"/>
        <v>-1</v>
      </c>
    </row>
    <row r="13" spans="1:37" ht="13.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8"/>
        <v>1975</v>
      </c>
      <c r="G13" s="29">
        <f t="shared" si="0"/>
        <v>1.5838926174496644</v>
      </c>
      <c r="H13" s="30">
        <v>848</v>
      </c>
      <c r="I13" s="27">
        <f t="shared" si="19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20"/>
        <v>1029</v>
      </c>
      <c r="AE13" s="8">
        <f t="shared" si="15"/>
        <v>-0.22527472527472528</v>
      </c>
      <c r="AF13" s="2">
        <v>142</v>
      </c>
      <c r="AG13" s="2">
        <f t="shared" si="21"/>
        <v>918</v>
      </c>
      <c r="AH13" s="8">
        <f t="shared" si="16"/>
        <v>0.0070921985815602835</v>
      </c>
      <c r="AI13" s="2">
        <v>0</v>
      </c>
      <c r="AJ13" s="2">
        <f t="shared" si="22"/>
        <v>0</v>
      </c>
      <c r="AK13" s="8">
        <f t="shared" si="17"/>
        <v>-1</v>
      </c>
    </row>
    <row r="14" spans="1:37" ht="13.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8"/>
        <v>2398</v>
      </c>
      <c r="G14" s="29">
        <f t="shared" si="0"/>
        <v>1.8581081081081081</v>
      </c>
      <c r="H14" s="30">
        <v>826</v>
      </c>
      <c r="I14" s="27">
        <f t="shared" si="19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20"/>
        <v>1225</v>
      </c>
      <c r="AE14" s="8">
        <f t="shared" si="15"/>
        <v>-0.05314009661835749</v>
      </c>
      <c r="AF14" s="2">
        <v>145</v>
      </c>
      <c r="AG14" s="2">
        <f t="shared" si="21"/>
        <v>1063</v>
      </c>
      <c r="AH14" s="8">
        <f t="shared" si="16"/>
        <v>-0.2602040816326531</v>
      </c>
      <c r="AI14" s="2">
        <v>0</v>
      </c>
      <c r="AJ14" s="2">
        <f t="shared" si="22"/>
        <v>0</v>
      </c>
      <c r="AK14" s="8">
        <f t="shared" si="17"/>
        <v>-1</v>
      </c>
    </row>
    <row r="15" spans="1:37" ht="13.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8"/>
        <v>2902</v>
      </c>
      <c r="G15" s="29">
        <f t="shared" si="0"/>
        <v>1.8314606741573034</v>
      </c>
      <c r="H15" s="30">
        <v>744</v>
      </c>
      <c r="I15" s="27">
        <f t="shared" si="19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20"/>
        <v>1381</v>
      </c>
      <c r="AE15" s="8">
        <f t="shared" si="15"/>
        <v>-0.27102803738317754</v>
      </c>
      <c r="AF15" s="2">
        <v>144</v>
      </c>
      <c r="AG15" s="2">
        <f t="shared" si="21"/>
        <v>1207</v>
      </c>
      <c r="AH15" s="8">
        <f t="shared" si="16"/>
        <v>-0.07692307692307693</v>
      </c>
      <c r="AI15" s="2">
        <v>0</v>
      </c>
      <c r="AJ15" s="2">
        <f t="shared" si="22"/>
        <v>0</v>
      </c>
      <c r="AK15" s="8">
        <f t="shared" si="17"/>
        <v>-1</v>
      </c>
    </row>
    <row r="16" spans="1:37" ht="13.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8"/>
        <v>3318</v>
      </c>
      <c r="G16" s="29">
        <f t="shared" si="0"/>
        <v>1.273224043715847</v>
      </c>
      <c r="H16" s="30">
        <v>850</v>
      </c>
      <c r="I16" s="27">
        <f t="shared" si="19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20"/>
        <v>1537</v>
      </c>
      <c r="AE16" s="8">
        <f t="shared" si="15"/>
        <v>-0.2315270935960591</v>
      </c>
      <c r="AF16" s="2">
        <v>135</v>
      </c>
      <c r="AG16" s="2">
        <f t="shared" si="21"/>
        <v>1342</v>
      </c>
      <c r="AH16" s="8">
        <f t="shared" si="16"/>
        <v>-0.1346153846153846</v>
      </c>
      <c r="AI16" s="2">
        <v>0</v>
      </c>
      <c r="AJ16" s="2">
        <f t="shared" si="22"/>
        <v>0</v>
      </c>
      <c r="AK16" s="8">
        <f t="shared" si="17"/>
        <v>-1</v>
      </c>
    </row>
    <row r="17" spans="1:37" ht="13.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8"/>
        <v>3908</v>
      </c>
      <c r="G17" s="29">
        <f t="shared" si="0"/>
        <v>2.172043010752688</v>
      </c>
      <c r="H17" s="30">
        <v>835</v>
      </c>
      <c r="I17" s="27">
        <f t="shared" si="19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20"/>
        <v>1693</v>
      </c>
      <c r="AE17" s="8">
        <f t="shared" si="15"/>
        <v>-0.1746031746031746</v>
      </c>
      <c r="AF17" s="2">
        <v>90</v>
      </c>
      <c r="AG17" s="2">
        <f t="shared" si="21"/>
        <v>1432</v>
      </c>
      <c r="AH17" s="8">
        <f t="shared" si="16"/>
        <v>-0.4230769230769231</v>
      </c>
      <c r="AI17" s="2">
        <v>0</v>
      </c>
      <c r="AJ17" s="2">
        <f t="shared" si="22"/>
        <v>0</v>
      </c>
      <c r="AK17" s="8">
        <f t="shared" si="17"/>
        <v>-1</v>
      </c>
    </row>
    <row r="18" spans="1:37" ht="13.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8"/>
        <v>4584</v>
      </c>
      <c r="G18" s="29">
        <f t="shared" si="0"/>
        <v>1.9012875536480687</v>
      </c>
      <c r="H18" s="30">
        <v>568</v>
      </c>
      <c r="I18" s="27">
        <f t="shared" si="19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20"/>
        <v>1836</v>
      </c>
      <c r="AE18" s="8">
        <f t="shared" si="15"/>
        <v>-0.04666666666666667</v>
      </c>
      <c r="AF18" s="2">
        <v>66</v>
      </c>
      <c r="AG18" s="2">
        <f t="shared" si="21"/>
        <v>1498</v>
      </c>
      <c r="AH18" s="8">
        <f t="shared" si="16"/>
        <v>-0.5384615384615384</v>
      </c>
      <c r="AI18" s="2">
        <v>0</v>
      </c>
      <c r="AJ18" s="2">
        <f t="shared" si="22"/>
        <v>0</v>
      </c>
      <c r="AK18" s="8">
        <f t="shared" si="17"/>
        <v>-1</v>
      </c>
    </row>
    <row r="19" spans="1:37" ht="13.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8"/>
        <v>5153</v>
      </c>
      <c r="G19" s="29">
        <f t="shared" si="0"/>
        <v>1.1390977443609023</v>
      </c>
      <c r="H19" s="30">
        <v>811</v>
      </c>
      <c r="I19" s="27">
        <f t="shared" si="19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20"/>
        <v>2002</v>
      </c>
      <c r="AE19" s="8">
        <f t="shared" si="15"/>
        <v>-0.12169312169312169</v>
      </c>
      <c r="AF19" s="2">
        <v>87</v>
      </c>
      <c r="AG19" s="2">
        <f t="shared" si="21"/>
        <v>1585</v>
      </c>
      <c r="AH19" s="8">
        <f t="shared" si="16"/>
        <v>-0.4759036144578313</v>
      </c>
      <c r="AI19" s="2">
        <v>0</v>
      </c>
      <c r="AJ19" s="2">
        <f t="shared" si="22"/>
        <v>0</v>
      </c>
      <c r="AK19" s="8">
        <f t="shared" si="17"/>
        <v>-1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1585</v>
      </c>
      <c r="AG21" s="7"/>
      <c r="AH21" s="7"/>
      <c r="AI21" s="23">
        <f>SUM(AI8:AI20)</f>
        <v>0</v>
      </c>
      <c r="AJ21" s="7"/>
      <c r="AK21" s="7"/>
    </row>
    <row r="22" ht="14.25" thickTop="1"/>
  </sheetData>
  <sheetProtection/>
  <mergeCells count="4">
    <mergeCell ref="Z5:AB5"/>
    <mergeCell ref="AC5:AE5"/>
    <mergeCell ref="AF5:AH5"/>
    <mergeCell ref="AI5:AK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">
      <selection activeCell="J43" sqref="J43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3.5">
      <c r="C31" s="4">
        <v>2009</v>
      </c>
      <c r="D31" s="4">
        <v>2010</v>
      </c>
      <c r="E31" s="4">
        <v>2011</v>
      </c>
      <c r="F31" s="4">
        <v>2012</v>
      </c>
      <c r="G31" s="4">
        <v>2013</v>
      </c>
      <c r="H31" s="4">
        <v>2014</v>
      </c>
      <c r="I31" s="4">
        <v>2015</v>
      </c>
      <c r="J31" s="4">
        <v>2016</v>
      </c>
      <c r="K31" s="4">
        <v>2017</v>
      </c>
      <c r="L31" s="4"/>
      <c r="M31" s="4"/>
    </row>
    <row r="32" spans="2:10" ht="13.5">
      <c r="B32" s="4" t="s">
        <v>19</v>
      </c>
      <c r="C32" s="2">
        <f>Data!K8</f>
        <v>875</v>
      </c>
      <c r="D32" s="2">
        <f>Data!N8</f>
        <v>715</v>
      </c>
      <c r="E32" s="2">
        <f>Data!Q8</f>
        <v>256</v>
      </c>
      <c r="F32" s="2">
        <f>Data!T8</f>
        <v>424</v>
      </c>
      <c r="G32" s="2">
        <f>Data!W8</f>
        <v>463</v>
      </c>
      <c r="H32" s="2">
        <f>Data!Z8</f>
        <v>247</v>
      </c>
      <c r="I32" s="2">
        <f>Data!AC8</f>
        <v>163</v>
      </c>
      <c r="J32" s="2">
        <v>139</v>
      </c>
    </row>
    <row r="33" spans="2:10" ht="13.5">
      <c r="B33" s="4" t="s">
        <v>20</v>
      </c>
      <c r="C33" s="2">
        <f>Data!K9</f>
        <v>838</v>
      </c>
      <c r="D33" s="2">
        <f>Data!N9</f>
        <v>792</v>
      </c>
      <c r="E33" s="2">
        <f>Data!Q9</f>
        <v>232</v>
      </c>
      <c r="F33" s="2">
        <f>Data!T9</f>
        <v>515</v>
      </c>
      <c r="G33" s="2">
        <f>Data!W9</f>
        <v>438</v>
      </c>
      <c r="H33" s="2">
        <f>Data!Z9</f>
        <v>208</v>
      </c>
      <c r="I33" s="2">
        <f>Data!AC9</f>
        <v>175</v>
      </c>
      <c r="J33" s="2">
        <v>160</v>
      </c>
    </row>
    <row r="34" spans="2:10" ht="13.5">
      <c r="B34" s="4" t="s">
        <v>21</v>
      </c>
      <c r="C34" s="2">
        <f>Data!K10</f>
        <v>963</v>
      </c>
      <c r="D34" s="2">
        <f>Data!N10</f>
        <v>744</v>
      </c>
      <c r="E34" s="2">
        <f>Data!Q10</f>
        <v>251</v>
      </c>
      <c r="F34" s="2">
        <f>Data!T10</f>
        <v>691</v>
      </c>
      <c r="G34" s="2">
        <f>Data!W10</f>
        <v>478</v>
      </c>
      <c r="H34" s="2">
        <f>Data!Z10</f>
        <v>229</v>
      </c>
      <c r="I34" s="2">
        <f>Data!AC10</f>
        <v>194</v>
      </c>
      <c r="J34" s="2">
        <v>167</v>
      </c>
    </row>
    <row r="35" spans="2:10" ht="13.5">
      <c r="B35" s="4" t="s">
        <v>22</v>
      </c>
      <c r="C35" s="2">
        <f>Data!K11</f>
        <v>851</v>
      </c>
      <c r="D35" s="2">
        <f>Data!N11</f>
        <v>631</v>
      </c>
      <c r="E35" s="2">
        <f>Data!Q11</f>
        <v>212</v>
      </c>
      <c r="F35" s="2">
        <f>Data!T11</f>
        <v>539</v>
      </c>
      <c r="G35" s="2">
        <f>Data!W11</f>
        <v>353</v>
      </c>
      <c r="H35" s="2">
        <f>Data!Z11</f>
        <v>189</v>
      </c>
      <c r="I35" s="2">
        <f>Data!AC11</f>
        <v>185</v>
      </c>
      <c r="J35" s="2">
        <v>164</v>
      </c>
    </row>
    <row r="36" spans="2:10" ht="13.5">
      <c r="B36" s="4" t="s">
        <v>7</v>
      </c>
      <c r="C36" s="2">
        <f>Data!K12</f>
        <v>770</v>
      </c>
      <c r="D36" s="2">
        <f>Data!N12</f>
        <v>492</v>
      </c>
      <c r="E36" s="2">
        <f>Data!Q12</f>
        <v>240</v>
      </c>
      <c r="F36" s="2">
        <f>Data!T12</f>
        <v>567</v>
      </c>
      <c r="G36" s="2">
        <f>Data!W12</f>
        <v>395</v>
      </c>
      <c r="H36" s="2">
        <f>Data!Z12</f>
        <v>216</v>
      </c>
      <c r="I36" s="2">
        <f>Data!AC12</f>
        <v>171</v>
      </c>
      <c r="J36" s="2">
        <v>146</v>
      </c>
    </row>
    <row r="37" spans="2:10" ht="13.5">
      <c r="B37" s="4" t="s">
        <v>23</v>
      </c>
      <c r="C37" s="2">
        <f>Data!K13</f>
        <v>775</v>
      </c>
      <c r="D37" s="2">
        <f>Data!N13</f>
        <v>493</v>
      </c>
      <c r="E37" s="2">
        <f>Data!Q13</f>
        <v>318</v>
      </c>
      <c r="F37" s="2">
        <f>Data!T13</f>
        <v>474</v>
      </c>
      <c r="G37" s="2">
        <f>Data!W13</f>
        <v>460</v>
      </c>
      <c r="H37" s="2">
        <f>Data!Z13</f>
        <v>182</v>
      </c>
      <c r="I37" s="2">
        <f>Data!AC13</f>
        <v>141</v>
      </c>
      <c r="J37" s="2">
        <v>142</v>
      </c>
    </row>
    <row r="38" spans="2:10" ht="13.5">
      <c r="B38" s="4" t="s">
        <v>24</v>
      </c>
      <c r="C38" s="2">
        <f>Data!K14</f>
        <v>862</v>
      </c>
      <c r="D38" s="2">
        <f>Data!N14</f>
        <v>642</v>
      </c>
      <c r="E38" s="2">
        <f>Data!Q14</f>
        <v>314</v>
      </c>
      <c r="F38" s="2">
        <f>Data!T14</f>
        <v>509</v>
      </c>
      <c r="G38" s="2">
        <f>Data!W14</f>
        <v>75</v>
      </c>
      <c r="H38" s="2">
        <f>Data!Z14</f>
        <v>207</v>
      </c>
      <c r="I38" s="2">
        <f>Data!AC14</f>
        <v>196</v>
      </c>
      <c r="J38" s="2">
        <v>145</v>
      </c>
    </row>
    <row r="39" spans="2:10" ht="13.5">
      <c r="B39" s="4" t="s">
        <v>25</v>
      </c>
      <c r="C39" s="2">
        <f>Data!K15</f>
        <v>743</v>
      </c>
      <c r="D39" s="2">
        <f>Data!N15</f>
        <v>671</v>
      </c>
      <c r="E39" s="2">
        <f>Data!Q15</f>
        <v>365</v>
      </c>
      <c r="F39" s="2">
        <f>Data!T15</f>
        <v>557</v>
      </c>
      <c r="G39" s="2">
        <f>Data!W15</f>
        <v>165</v>
      </c>
      <c r="H39" s="2">
        <f>Data!Z15</f>
        <v>214</v>
      </c>
      <c r="I39" s="2">
        <f>Data!AC15</f>
        <v>156</v>
      </c>
      <c r="J39" s="2">
        <v>144</v>
      </c>
    </row>
    <row r="40" spans="2:10" ht="13.5">
      <c r="B40" s="4" t="s">
        <v>26</v>
      </c>
      <c r="C40" s="2">
        <f>Data!K16</f>
        <v>688</v>
      </c>
      <c r="D40" s="2">
        <f>Data!N16</f>
        <v>658</v>
      </c>
      <c r="E40" s="2">
        <f>Data!Q16</f>
        <v>454</v>
      </c>
      <c r="F40" s="2">
        <f>Data!T16</f>
        <v>446</v>
      </c>
      <c r="G40" s="2">
        <f>Data!W16</f>
        <v>221</v>
      </c>
      <c r="H40" s="2">
        <f>Data!Z16</f>
        <v>203</v>
      </c>
      <c r="I40" s="2">
        <f>Data!AC16</f>
        <v>156</v>
      </c>
      <c r="J40" s="2">
        <v>135</v>
      </c>
    </row>
    <row r="41" spans="2:10" ht="13.5">
      <c r="B41" s="4" t="s">
        <v>27</v>
      </c>
      <c r="C41" s="2">
        <f>Data!K17</f>
        <v>789</v>
      </c>
      <c r="D41" s="2">
        <f>Data!N17</f>
        <v>356</v>
      </c>
      <c r="E41" s="2">
        <f>Data!Q17</f>
        <v>411</v>
      </c>
      <c r="F41" s="2">
        <f>Data!T17</f>
        <v>534</v>
      </c>
      <c r="G41" s="2">
        <f>Data!W17</f>
        <v>254</v>
      </c>
      <c r="H41" s="2">
        <f>Data!Z17</f>
        <v>189</v>
      </c>
      <c r="I41" s="2">
        <f>Data!AC17</f>
        <v>156</v>
      </c>
      <c r="J41" s="2">
        <v>90</v>
      </c>
    </row>
    <row r="42" spans="2:10" ht="13.5">
      <c r="B42" s="4" t="s">
        <v>28</v>
      </c>
      <c r="C42" s="2">
        <f>Data!K18</f>
        <v>699</v>
      </c>
      <c r="D42" s="2">
        <f>Data!N18</f>
        <v>226</v>
      </c>
      <c r="E42" s="2">
        <f>Data!Q18</f>
        <v>449</v>
      </c>
      <c r="F42" s="2">
        <f>Data!T18</f>
        <v>480</v>
      </c>
      <c r="G42" s="2">
        <f>Data!W18</f>
        <v>260</v>
      </c>
      <c r="H42" s="2">
        <f>Data!Z18</f>
        <v>150</v>
      </c>
      <c r="I42" s="2">
        <f>Data!AC18</f>
        <v>143</v>
      </c>
      <c r="J42" s="2">
        <v>66</v>
      </c>
    </row>
    <row r="43" spans="2:10" ht="13.5">
      <c r="B43" s="4" t="s">
        <v>29</v>
      </c>
      <c r="C43" s="2">
        <f>Data!K19</f>
        <v>919</v>
      </c>
      <c r="D43" s="2">
        <f>Data!N19</f>
        <v>266</v>
      </c>
      <c r="E43" s="2">
        <f>Data!Q19</f>
        <v>423</v>
      </c>
      <c r="F43" s="2">
        <f>Data!T19</f>
        <v>406</v>
      </c>
      <c r="G43" s="2">
        <f>Data!W19</f>
        <v>254</v>
      </c>
      <c r="H43" s="2">
        <f>Data!Z19</f>
        <v>189</v>
      </c>
      <c r="I43" s="2">
        <f>Data!AC19</f>
        <v>166</v>
      </c>
      <c r="J43" s="2">
        <v>87</v>
      </c>
    </row>
    <row r="44" spans="3:11" ht="4.5" customHeight="1">
      <c r="C44" s="26"/>
      <c r="D44" s="26"/>
      <c r="E44" s="26"/>
      <c r="F44" s="26"/>
      <c r="G44" s="26"/>
      <c r="H44" s="26"/>
      <c r="I44" s="26"/>
      <c r="J44" s="26"/>
      <c r="K44" s="26"/>
    </row>
    <row r="45" spans="3:10" ht="13.5">
      <c r="C45" s="7"/>
      <c r="D45" s="7"/>
      <c r="E45" s="7"/>
      <c r="F45" s="7"/>
      <c r="G45" s="7"/>
      <c r="H45" s="7"/>
      <c r="I45" s="7"/>
      <c r="J45" s="7"/>
    </row>
    <row r="46" spans="3:10" s="25" customFormat="1" ht="13.5">
      <c r="C46" s="25">
        <f>SUM(C32:C45)</f>
        <v>9772</v>
      </c>
      <c r="D46" s="25">
        <f>SUM(D32:D45)</f>
        <v>6686</v>
      </c>
      <c r="E46" s="25">
        <f>SUM(E32:E45)</f>
        <v>3925</v>
      </c>
      <c r="F46" s="25">
        <f>SUM(F32:F45)</f>
        <v>6142</v>
      </c>
      <c r="G46" s="25">
        <f>SUM(G32:G45)</f>
        <v>3816</v>
      </c>
      <c r="H46" s="25">
        <f>SUM(H32:H45)</f>
        <v>2423</v>
      </c>
      <c r="I46" s="25">
        <f>SUM(I32:I45)</f>
        <v>2002</v>
      </c>
      <c r="J46" s="25">
        <f>SUM(J32:J45)</f>
        <v>1585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">
      <selection activeCell="B36" sqref="B3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2017-01-17T15:41:22Z</cp:lastPrinted>
  <dcterms:created xsi:type="dcterms:W3CDTF">2007-02-21T18:39:12Z</dcterms:created>
  <dcterms:modified xsi:type="dcterms:W3CDTF">2017-01-17T16:04:25Z</dcterms:modified>
  <cp:category/>
  <cp:version/>
  <cp:contentType/>
  <cp:contentStatus/>
</cp:coreProperties>
</file>