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EPORTS\JUDICIAL STATISTICS\2020 Statistics\County Court New Cases 2020\"/>
    </mc:Choice>
  </mc:AlternateContent>
  <bookViews>
    <workbookView xWindow="0" yWindow="105" windowWidth="19140" windowHeight="7350" activeTab="12"/>
  </bookViews>
  <sheets>
    <sheet name="January" sheetId="1" r:id="rId1"/>
    <sheet name="February" sheetId="2" r:id="rId2"/>
    <sheet name="March" sheetId="3" r:id="rId3"/>
    <sheet name="April" sheetId="4" r:id="rId4"/>
    <sheet name="May" sheetId="5" r:id="rId5"/>
    <sheet name="June" sheetId="6" r:id="rId6"/>
    <sheet name="July" sheetId="7" r:id="rId7"/>
    <sheet name="August" sheetId="8" r:id="rId8"/>
    <sheet name="September" sheetId="9" r:id="rId9"/>
    <sheet name="October" sheetId="10" r:id="rId10"/>
    <sheet name="November" sheetId="11" r:id="rId11"/>
    <sheet name="December" sheetId="12" r:id="rId12"/>
    <sheet name="Summary" sheetId="13" r:id="rId13"/>
  </sheets>
  <definedNames>
    <definedName name="YR">Summary!$A$3</definedName>
  </definedNames>
  <calcPr calcId="162913"/>
</workbook>
</file>

<file path=xl/calcChain.xml><?xml version="1.0" encoding="utf-8"?>
<calcChain xmlns="http://schemas.openxmlformats.org/spreadsheetml/2006/main">
  <c r="N28" i="2" l="1"/>
  <c r="M28" i="2"/>
  <c r="K28" i="2"/>
  <c r="J28" i="2"/>
  <c r="I28" i="2"/>
  <c r="J12" i="2"/>
  <c r="H28" i="2"/>
  <c r="G28" i="2"/>
  <c r="F28" i="2"/>
  <c r="E28" i="2"/>
  <c r="D28" i="2"/>
  <c r="F8" i="8" l="1"/>
  <c r="M14" i="8"/>
  <c r="M11" i="8"/>
  <c r="M27" i="7"/>
  <c r="M26" i="7"/>
  <c r="M25" i="7"/>
  <c r="M24" i="7"/>
  <c r="M23" i="7"/>
  <c r="M27" i="6"/>
  <c r="M23" i="6"/>
  <c r="M23" i="4"/>
  <c r="M14" i="4"/>
  <c r="M11" i="4"/>
  <c r="M15" i="3"/>
  <c r="M27" i="3"/>
  <c r="M26" i="3"/>
  <c r="M25" i="3"/>
  <c r="M24" i="3"/>
  <c r="M23" i="3"/>
  <c r="M7" i="2"/>
  <c r="M11" i="2"/>
  <c r="M25" i="1"/>
  <c r="N27" i="1"/>
  <c r="N26" i="1"/>
  <c r="N25" i="1"/>
  <c r="N24" i="1"/>
  <c r="N23" i="1"/>
  <c r="N22" i="1"/>
  <c r="N21" i="1"/>
  <c r="N20" i="1"/>
  <c r="N19" i="1"/>
  <c r="N18" i="1"/>
  <c r="A2" i="1" l="1"/>
  <c r="L28" i="7" l="1"/>
  <c r="K28" i="7"/>
  <c r="J28" i="7"/>
  <c r="I28" i="7"/>
  <c r="G28" i="7"/>
  <c r="F28" i="7"/>
  <c r="E28" i="7"/>
  <c r="D28" i="7"/>
  <c r="M24" i="6" l="1"/>
  <c r="E28" i="6"/>
  <c r="L28" i="6"/>
  <c r="M15" i="6"/>
  <c r="D28" i="6"/>
  <c r="N18" i="5" l="1"/>
  <c r="N19" i="5"/>
  <c r="N20" i="5"/>
  <c r="N21" i="5"/>
  <c r="N22" i="5"/>
  <c r="N23" i="5"/>
  <c r="N24" i="5"/>
  <c r="N25" i="5"/>
  <c r="N26" i="5"/>
  <c r="N27" i="5"/>
  <c r="K28" i="5"/>
  <c r="J28" i="5"/>
  <c r="I28" i="5"/>
  <c r="L28" i="5"/>
  <c r="H28" i="5"/>
  <c r="G28" i="5"/>
  <c r="F28" i="5"/>
  <c r="E28" i="5"/>
  <c r="D28" i="5"/>
  <c r="N28" i="5" l="1"/>
  <c r="L28" i="4"/>
  <c r="K28" i="4"/>
  <c r="J28" i="4"/>
  <c r="I28" i="4"/>
  <c r="H28" i="4"/>
  <c r="G28" i="4"/>
  <c r="F28" i="4"/>
  <c r="E28" i="4"/>
  <c r="D28" i="4"/>
  <c r="L28" i="3" l="1"/>
  <c r="K28" i="3"/>
  <c r="J28" i="3"/>
  <c r="I28" i="3"/>
  <c r="H28" i="3"/>
  <c r="G28" i="3"/>
  <c r="F28" i="3"/>
  <c r="E28" i="3"/>
  <c r="D28" i="3"/>
  <c r="L28" i="2" l="1"/>
  <c r="L16" i="2"/>
  <c r="N28" i="1" l="1"/>
  <c r="L28" i="1"/>
  <c r="K28" i="1"/>
  <c r="J28" i="1"/>
  <c r="I28" i="1"/>
  <c r="H28" i="1"/>
  <c r="G28" i="1"/>
  <c r="F28" i="1"/>
  <c r="E28" i="1"/>
  <c r="D28" i="1"/>
  <c r="L26" i="13" l="1"/>
  <c r="K26" i="13"/>
  <c r="J26" i="13"/>
  <c r="I26" i="13"/>
  <c r="H26" i="13"/>
  <c r="G26" i="13"/>
  <c r="F26" i="13"/>
  <c r="E26" i="13"/>
  <c r="D26" i="13"/>
  <c r="L24" i="13"/>
  <c r="K24" i="13"/>
  <c r="J24" i="13"/>
  <c r="I24" i="13"/>
  <c r="H24" i="13"/>
  <c r="G24" i="13"/>
  <c r="F24" i="13"/>
  <c r="E24" i="13"/>
  <c r="D24" i="13"/>
  <c r="L23" i="13"/>
  <c r="K23" i="13"/>
  <c r="J23" i="13"/>
  <c r="I23" i="13"/>
  <c r="H23" i="13"/>
  <c r="G23" i="13"/>
  <c r="F23" i="13"/>
  <c r="E23" i="13"/>
  <c r="D23" i="13"/>
  <c r="L22" i="13"/>
  <c r="K22" i="13"/>
  <c r="J22" i="13"/>
  <c r="I22" i="13"/>
  <c r="H22" i="13"/>
  <c r="G22" i="13"/>
  <c r="F22" i="13"/>
  <c r="E22" i="13"/>
  <c r="D22" i="13"/>
  <c r="L21" i="13"/>
  <c r="K21" i="13"/>
  <c r="J21" i="13"/>
  <c r="I21" i="13"/>
  <c r="H21" i="13"/>
  <c r="G21" i="13"/>
  <c r="F21" i="13"/>
  <c r="E21" i="13"/>
  <c r="D21" i="13"/>
  <c r="N27" i="12"/>
  <c r="M27" i="12"/>
  <c r="N26" i="12"/>
  <c r="M26" i="12"/>
  <c r="N27" i="11"/>
  <c r="M27" i="11"/>
  <c r="N26" i="11"/>
  <c r="M26" i="11"/>
  <c r="N27" i="10"/>
  <c r="M27" i="10"/>
  <c r="N26" i="10"/>
  <c r="M26" i="10"/>
  <c r="N27" i="9"/>
  <c r="M27" i="9"/>
  <c r="N26" i="9"/>
  <c r="M26" i="9"/>
  <c r="N27" i="8"/>
  <c r="M27" i="8"/>
  <c r="N26" i="8"/>
  <c r="M26" i="8"/>
  <c r="N27" i="7"/>
  <c r="N26" i="7"/>
  <c r="N27" i="6"/>
  <c r="N26" i="6"/>
  <c r="M26" i="6"/>
  <c r="M27" i="5"/>
  <c r="M26" i="5"/>
  <c r="N27" i="4"/>
  <c r="M27" i="4"/>
  <c r="N26" i="4"/>
  <c r="M26" i="4"/>
  <c r="N27" i="3"/>
  <c r="N26" i="3"/>
  <c r="N27" i="2"/>
  <c r="M27" i="2"/>
  <c r="N26" i="2"/>
  <c r="M26" i="2"/>
  <c r="M27" i="1"/>
  <c r="M26" i="1"/>
  <c r="I36" i="12"/>
  <c r="I51" i="12" s="1"/>
  <c r="L28" i="12"/>
  <c r="L40" i="12" s="1"/>
  <c r="K28" i="12"/>
  <c r="K40" i="12" s="1"/>
  <c r="J28" i="12"/>
  <c r="J40" i="12" s="1"/>
  <c r="I28" i="12"/>
  <c r="I40" i="12" s="1"/>
  <c r="H28" i="12"/>
  <c r="H40" i="12" s="1"/>
  <c r="G28" i="12"/>
  <c r="G40" i="12" s="1"/>
  <c r="F28" i="12"/>
  <c r="F40" i="12" s="1"/>
  <c r="E28" i="12"/>
  <c r="E40" i="12" s="1"/>
  <c r="D28" i="12"/>
  <c r="D40" i="12" s="1"/>
  <c r="N25" i="12"/>
  <c r="M25" i="12"/>
  <c r="N24" i="12"/>
  <c r="M24" i="12"/>
  <c r="N23" i="12"/>
  <c r="M23" i="12"/>
  <c r="N22" i="12"/>
  <c r="M22" i="12"/>
  <c r="N21" i="12"/>
  <c r="M21" i="12"/>
  <c r="N20" i="12"/>
  <c r="M20" i="12"/>
  <c r="N19" i="12"/>
  <c r="M19" i="12"/>
  <c r="N18" i="12"/>
  <c r="N28" i="12" s="1"/>
  <c r="N40" i="12" s="1"/>
  <c r="M18" i="12"/>
  <c r="M28" i="12" s="1"/>
  <c r="M40" i="12" s="1"/>
  <c r="L16" i="12"/>
  <c r="L36" i="12" s="1"/>
  <c r="K16" i="12"/>
  <c r="K36" i="12" s="1"/>
  <c r="J16" i="12"/>
  <c r="J36" i="12" s="1"/>
  <c r="I16" i="12"/>
  <c r="H16" i="12"/>
  <c r="H36" i="12" s="1"/>
  <c r="G16" i="12"/>
  <c r="G36" i="12" s="1"/>
  <c r="F16" i="12"/>
  <c r="F36" i="12" s="1"/>
  <c r="E16" i="12"/>
  <c r="E36" i="12" s="1"/>
  <c r="E51" i="12" s="1"/>
  <c r="D16" i="12"/>
  <c r="D36" i="12" s="1"/>
  <c r="N15" i="12"/>
  <c r="N16" i="12" s="1"/>
  <c r="N36" i="12" s="1"/>
  <c r="M15" i="12"/>
  <c r="N14" i="12"/>
  <c r="M14" i="12"/>
  <c r="M16" i="12" s="1"/>
  <c r="M36" i="12" s="1"/>
  <c r="L12" i="12"/>
  <c r="L32" i="12" s="1"/>
  <c r="K12" i="12"/>
  <c r="J12" i="12"/>
  <c r="J32" i="12" s="1"/>
  <c r="I12" i="12"/>
  <c r="I30" i="12" s="1"/>
  <c r="H12" i="12"/>
  <c r="H32" i="12" s="1"/>
  <c r="G12" i="12"/>
  <c r="F12" i="12"/>
  <c r="F32" i="12" s="1"/>
  <c r="E12" i="12"/>
  <c r="E30" i="12" s="1"/>
  <c r="D12" i="12"/>
  <c r="D32" i="12" s="1"/>
  <c r="N11" i="12"/>
  <c r="M11" i="12"/>
  <c r="N10" i="12"/>
  <c r="N12" i="12" s="1"/>
  <c r="M10" i="12"/>
  <c r="M12" i="12" s="1"/>
  <c r="L8" i="12"/>
  <c r="K8" i="12"/>
  <c r="J8" i="12"/>
  <c r="I8" i="12"/>
  <c r="H8" i="12"/>
  <c r="G8" i="12"/>
  <c r="F8" i="12"/>
  <c r="E8" i="12"/>
  <c r="D8" i="12"/>
  <c r="N7" i="12"/>
  <c r="N8" i="12" s="1"/>
  <c r="M7" i="12"/>
  <c r="M8" i="12" s="1"/>
  <c r="G36" i="11"/>
  <c r="M28" i="11"/>
  <c r="M40" i="11" s="1"/>
  <c r="L28" i="11"/>
  <c r="L40" i="11" s="1"/>
  <c r="K28" i="11"/>
  <c r="K40" i="11" s="1"/>
  <c r="J28" i="11"/>
  <c r="J40" i="11" s="1"/>
  <c r="I28" i="11"/>
  <c r="I40" i="11" s="1"/>
  <c r="H28" i="11"/>
  <c r="H40" i="11" s="1"/>
  <c r="G28" i="11"/>
  <c r="G40" i="11" s="1"/>
  <c r="F28" i="11"/>
  <c r="F40" i="11" s="1"/>
  <c r="E28" i="11"/>
  <c r="E40" i="11" s="1"/>
  <c r="D28" i="11"/>
  <c r="D40" i="11" s="1"/>
  <c r="N25" i="11"/>
  <c r="M25" i="11"/>
  <c r="N24" i="11"/>
  <c r="M24" i="11"/>
  <c r="N23" i="11"/>
  <c r="M23" i="11"/>
  <c r="N22" i="11"/>
  <c r="M22" i="11"/>
  <c r="N21" i="11"/>
  <c r="M21" i="11"/>
  <c r="N20" i="11"/>
  <c r="M20" i="11"/>
  <c r="N19" i="11"/>
  <c r="M19" i="11"/>
  <c r="N18" i="11"/>
  <c r="N28" i="11" s="1"/>
  <c r="N40" i="11" s="1"/>
  <c r="M18" i="11"/>
  <c r="L16" i="11"/>
  <c r="L36" i="11" s="1"/>
  <c r="K16" i="11"/>
  <c r="K36" i="11" s="1"/>
  <c r="J16" i="11"/>
  <c r="J36" i="11" s="1"/>
  <c r="J51" i="11" s="1"/>
  <c r="I16" i="11"/>
  <c r="I36" i="11" s="1"/>
  <c r="H16" i="11"/>
  <c r="H36" i="11" s="1"/>
  <c r="G16" i="11"/>
  <c r="F16" i="11"/>
  <c r="F36" i="11" s="1"/>
  <c r="E16" i="11"/>
  <c r="E36" i="11" s="1"/>
  <c r="D16" i="11"/>
  <c r="D36" i="11" s="1"/>
  <c r="N15" i="11"/>
  <c r="M15" i="11"/>
  <c r="N14" i="11"/>
  <c r="N16" i="11" s="1"/>
  <c r="N36" i="11" s="1"/>
  <c r="M14" i="11"/>
  <c r="L12" i="11"/>
  <c r="L32" i="11" s="1"/>
  <c r="K12" i="11"/>
  <c r="J12" i="11"/>
  <c r="J32" i="11" s="1"/>
  <c r="I12" i="11"/>
  <c r="I32" i="11" s="1"/>
  <c r="H12" i="11"/>
  <c r="H30" i="11" s="1"/>
  <c r="G12" i="11"/>
  <c r="F12" i="11"/>
  <c r="F32" i="11" s="1"/>
  <c r="E12" i="11"/>
  <c r="E32" i="11" s="1"/>
  <c r="D12" i="11"/>
  <c r="D32" i="11" s="1"/>
  <c r="N11" i="11"/>
  <c r="M11" i="11"/>
  <c r="N10" i="11"/>
  <c r="M10" i="11"/>
  <c r="M12" i="11" s="1"/>
  <c r="M8" i="11"/>
  <c r="L8" i="11"/>
  <c r="K8" i="11"/>
  <c r="J8" i="11"/>
  <c r="I8" i="11"/>
  <c r="H8" i="11"/>
  <c r="G8" i="11"/>
  <c r="F8" i="11"/>
  <c r="E8" i="11"/>
  <c r="D8" i="11"/>
  <c r="N7" i="11"/>
  <c r="N8" i="11" s="1"/>
  <c r="M7" i="11"/>
  <c r="I36" i="10"/>
  <c r="I51" i="10" s="1"/>
  <c r="L28" i="10"/>
  <c r="L40" i="10" s="1"/>
  <c r="K28" i="10"/>
  <c r="K40" i="10" s="1"/>
  <c r="J28" i="10"/>
  <c r="J40" i="10" s="1"/>
  <c r="I28" i="10"/>
  <c r="I40" i="10" s="1"/>
  <c r="H28" i="10"/>
  <c r="H40" i="10" s="1"/>
  <c r="G28" i="10"/>
  <c r="G40" i="10" s="1"/>
  <c r="F28" i="10"/>
  <c r="F40" i="10" s="1"/>
  <c r="E28" i="10"/>
  <c r="E40" i="10" s="1"/>
  <c r="D28" i="10"/>
  <c r="D40" i="10" s="1"/>
  <c r="N25" i="10"/>
  <c r="M25" i="10"/>
  <c r="N24" i="10"/>
  <c r="M24" i="10"/>
  <c r="N23" i="10"/>
  <c r="M23" i="10"/>
  <c r="N22" i="10"/>
  <c r="M22" i="10"/>
  <c r="N21" i="10"/>
  <c r="M21" i="10"/>
  <c r="N20" i="10"/>
  <c r="M20" i="10"/>
  <c r="N19" i="10"/>
  <c r="M19" i="10"/>
  <c r="N18" i="10"/>
  <c r="N28" i="10" s="1"/>
  <c r="N40" i="10" s="1"/>
  <c r="M18" i="10"/>
  <c r="M28" i="10" s="1"/>
  <c r="M40" i="10" s="1"/>
  <c r="L16" i="10"/>
  <c r="L36" i="10" s="1"/>
  <c r="K16" i="10"/>
  <c r="K36" i="10" s="1"/>
  <c r="J16" i="10"/>
  <c r="J36" i="10" s="1"/>
  <c r="I16" i="10"/>
  <c r="H16" i="10"/>
  <c r="H36" i="10" s="1"/>
  <c r="G16" i="10"/>
  <c r="G36" i="10" s="1"/>
  <c r="F16" i="10"/>
  <c r="F36" i="10" s="1"/>
  <c r="E16" i="10"/>
  <c r="E36" i="10" s="1"/>
  <c r="E51" i="10" s="1"/>
  <c r="D16" i="10"/>
  <c r="D36" i="10" s="1"/>
  <c r="N15" i="10"/>
  <c r="M15" i="10"/>
  <c r="N14" i="10"/>
  <c r="N16" i="10" s="1"/>
  <c r="N36" i="10" s="1"/>
  <c r="M14" i="10"/>
  <c r="M16" i="10" s="1"/>
  <c r="M36" i="10" s="1"/>
  <c r="L12" i="10"/>
  <c r="L32" i="10" s="1"/>
  <c r="K12" i="10"/>
  <c r="J12" i="10"/>
  <c r="J32" i="10" s="1"/>
  <c r="I12" i="10"/>
  <c r="I30" i="10" s="1"/>
  <c r="H12" i="10"/>
  <c r="H32" i="10" s="1"/>
  <c r="G12" i="10"/>
  <c r="F12" i="10"/>
  <c r="F32" i="10" s="1"/>
  <c r="E12" i="10"/>
  <c r="E30" i="10" s="1"/>
  <c r="D12" i="10"/>
  <c r="D32" i="10" s="1"/>
  <c r="N11" i="10"/>
  <c r="M11" i="10"/>
  <c r="N10" i="10"/>
  <c r="N12" i="10" s="1"/>
  <c r="M10" i="10"/>
  <c r="M12" i="10" s="1"/>
  <c r="L8" i="10"/>
  <c r="K8" i="10"/>
  <c r="J8" i="10"/>
  <c r="I8" i="10"/>
  <c r="H8" i="10"/>
  <c r="G8" i="10"/>
  <c r="F8" i="10"/>
  <c r="E8" i="10"/>
  <c r="D8" i="10"/>
  <c r="N7" i="10"/>
  <c r="N8" i="10" s="1"/>
  <c r="M7" i="10"/>
  <c r="M8" i="10" s="1"/>
  <c r="J36" i="9"/>
  <c r="I36" i="9"/>
  <c r="I51" i="9" s="1"/>
  <c r="L28" i="9"/>
  <c r="L40" i="9" s="1"/>
  <c r="K28" i="9"/>
  <c r="K40" i="9" s="1"/>
  <c r="J28" i="9"/>
  <c r="J40" i="9" s="1"/>
  <c r="I28" i="9"/>
  <c r="I40" i="9" s="1"/>
  <c r="H28" i="9"/>
  <c r="H40" i="9" s="1"/>
  <c r="G28" i="9"/>
  <c r="G40" i="9" s="1"/>
  <c r="F28" i="9"/>
  <c r="F40" i="9" s="1"/>
  <c r="E28" i="9"/>
  <c r="E40" i="9" s="1"/>
  <c r="D28" i="9"/>
  <c r="D40" i="9" s="1"/>
  <c r="N25" i="9"/>
  <c r="M25" i="9"/>
  <c r="N24" i="9"/>
  <c r="M24" i="9"/>
  <c r="N23" i="9"/>
  <c r="M23" i="9"/>
  <c r="N22" i="9"/>
  <c r="M22" i="9"/>
  <c r="N21" i="9"/>
  <c r="M21" i="9"/>
  <c r="N20" i="9"/>
  <c r="M20" i="9"/>
  <c r="N19" i="9"/>
  <c r="M19" i="9"/>
  <c r="N18" i="9"/>
  <c r="M18" i="9"/>
  <c r="M28" i="9" s="1"/>
  <c r="M40" i="9" s="1"/>
  <c r="L16" i="9"/>
  <c r="L36" i="9" s="1"/>
  <c r="K16" i="9"/>
  <c r="K36" i="9" s="1"/>
  <c r="J16" i="9"/>
  <c r="I16" i="9"/>
  <c r="H16" i="9"/>
  <c r="H36" i="9" s="1"/>
  <c r="G16" i="9"/>
  <c r="G36" i="9" s="1"/>
  <c r="F16" i="9"/>
  <c r="F36" i="9" s="1"/>
  <c r="E16" i="9"/>
  <c r="E36" i="9" s="1"/>
  <c r="E51" i="9" s="1"/>
  <c r="D16" i="9"/>
  <c r="D36" i="9" s="1"/>
  <c r="N15" i="9"/>
  <c r="M15" i="9"/>
  <c r="N14" i="9"/>
  <c r="N16" i="9" s="1"/>
  <c r="N36" i="9" s="1"/>
  <c r="M14" i="9"/>
  <c r="M16" i="9" s="1"/>
  <c r="M36" i="9" s="1"/>
  <c r="L12" i="9"/>
  <c r="L32" i="9" s="1"/>
  <c r="K12" i="9"/>
  <c r="J12" i="9"/>
  <c r="J32" i="9" s="1"/>
  <c r="I12" i="9"/>
  <c r="H12" i="9"/>
  <c r="H32" i="9" s="1"/>
  <c r="G12" i="9"/>
  <c r="F12" i="9"/>
  <c r="F32" i="9" s="1"/>
  <c r="E12" i="9"/>
  <c r="D12" i="9"/>
  <c r="D32" i="9" s="1"/>
  <c r="N11" i="9"/>
  <c r="M11" i="9"/>
  <c r="N10" i="9"/>
  <c r="M10" i="9"/>
  <c r="M12" i="9" s="1"/>
  <c r="M30" i="9" s="1"/>
  <c r="N8" i="9"/>
  <c r="L8" i="9"/>
  <c r="K8" i="9"/>
  <c r="J8" i="9"/>
  <c r="I8" i="9"/>
  <c r="H8" i="9"/>
  <c r="G8" i="9"/>
  <c r="F8" i="9"/>
  <c r="E8" i="9"/>
  <c r="D8" i="9"/>
  <c r="N7" i="9"/>
  <c r="M7" i="9"/>
  <c r="M8" i="9" s="1"/>
  <c r="L28" i="8"/>
  <c r="L40" i="8" s="1"/>
  <c r="K28" i="8"/>
  <c r="K40" i="8" s="1"/>
  <c r="J28" i="8"/>
  <c r="J40" i="8" s="1"/>
  <c r="I28" i="8"/>
  <c r="I40" i="8" s="1"/>
  <c r="H28" i="8"/>
  <c r="H40" i="8" s="1"/>
  <c r="G28" i="8"/>
  <c r="G40" i="8" s="1"/>
  <c r="F28" i="8"/>
  <c r="F40" i="8" s="1"/>
  <c r="E28" i="8"/>
  <c r="E40" i="8" s="1"/>
  <c r="D28" i="8"/>
  <c r="D40" i="8" s="1"/>
  <c r="N25" i="8"/>
  <c r="M25" i="8"/>
  <c r="N24" i="8"/>
  <c r="M24" i="8"/>
  <c r="N23" i="8"/>
  <c r="M23" i="8"/>
  <c r="N22" i="8"/>
  <c r="M22" i="8"/>
  <c r="N21" i="8"/>
  <c r="M21" i="8"/>
  <c r="N20" i="8"/>
  <c r="M20" i="8"/>
  <c r="N19" i="8"/>
  <c r="M19" i="8"/>
  <c r="N18" i="8"/>
  <c r="M18" i="8"/>
  <c r="L16" i="8"/>
  <c r="L36" i="8" s="1"/>
  <c r="L51" i="8" s="1"/>
  <c r="K16" i="8"/>
  <c r="K36" i="8" s="1"/>
  <c r="J16" i="8"/>
  <c r="J36" i="8" s="1"/>
  <c r="I16" i="8"/>
  <c r="I36" i="8" s="1"/>
  <c r="H16" i="8"/>
  <c r="H36" i="8" s="1"/>
  <c r="H51" i="8" s="1"/>
  <c r="G16" i="8"/>
  <c r="G36" i="8" s="1"/>
  <c r="F16" i="8"/>
  <c r="F36" i="8" s="1"/>
  <c r="E16" i="8"/>
  <c r="E36" i="8" s="1"/>
  <c r="D16" i="8"/>
  <c r="D36" i="8" s="1"/>
  <c r="D51" i="8" s="1"/>
  <c r="N15" i="8"/>
  <c r="M15" i="8"/>
  <c r="N14" i="8"/>
  <c r="L12" i="8"/>
  <c r="L30" i="8" s="1"/>
  <c r="K12" i="8"/>
  <c r="K32" i="8" s="1"/>
  <c r="J12" i="8"/>
  <c r="J32" i="8" s="1"/>
  <c r="I12" i="8"/>
  <c r="H12" i="8"/>
  <c r="G12" i="8"/>
  <c r="F12" i="8"/>
  <c r="F32" i="8" s="1"/>
  <c r="E12" i="8"/>
  <c r="D12" i="8"/>
  <c r="N11" i="8"/>
  <c r="N10" i="8"/>
  <c r="M10" i="8"/>
  <c r="L8" i="8"/>
  <c r="K8" i="8"/>
  <c r="J8" i="8"/>
  <c r="I8" i="8"/>
  <c r="H8" i="8"/>
  <c r="G8" i="8"/>
  <c r="E8" i="8"/>
  <c r="D8" i="8"/>
  <c r="N7" i="8"/>
  <c r="N8" i="8" s="1"/>
  <c r="M7" i="8"/>
  <c r="M8" i="8" s="1"/>
  <c r="L40" i="7"/>
  <c r="K40" i="7"/>
  <c r="J40" i="7"/>
  <c r="I40" i="7"/>
  <c r="I52" i="7" s="1"/>
  <c r="H28" i="7"/>
  <c r="H40" i="7" s="1"/>
  <c r="G40" i="7"/>
  <c r="F40" i="7"/>
  <c r="E40" i="7"/>
  <c r="D40" i="7"/>
  <c r="N25" i="7"/>
  <c r="N24" i="7"/>
  <c r="N23" i="7"/>
  <c r="N22" i="7"/>
  <c r="M22" i="7"/>
  <c r="N21" i="7"/>
  <c r="M21" i="7"/>
  <c r="N20" i="7"/>
  <c r="M20" i="7"/>
  <c r="N19" i="7"/>
  <c r="M19" i="7"/>
  <c r="N18" i="7"/>
  <c r="M18" i="7"/>
  <c r="M28" i="7" s="1"/>
  <c r="L16" i="7"/>
  <c r="L36" i="7" s="1"/>
  <c r="L51" i="7" s="1"/>
  <c r="K16" i="7"/>
  <c r="K36" i="7" s="1"/>
  <c r="J16" i="7"/>
  <c r="J36" i="7" s="1"/>
  <c r="J51" i="7" s="1"/>
  <c r="I16" i="7"/>
  <c r="I36" i="7" s="1"/>
  <c r="I51" i="7" s="1"/>
  <c r="H16" i="7"/>
  <c r="H36" i="7" s="1"/>
  <c r="H51" i="7" s="1"/>
  <c r="G16" i="7"/>
  <c r="G36" i="7" s="1"/>
  <c r="F16" i="7"/>
  <c r="F36" i="7" s="1"/>
  <c r="F51" i="7" s="1"/>
  <c r="E16" i="7"/>
  <c r="E36" i="7" s="1"/>
  <c r="E51" i="7" s="1"/>
  <c r="D16" i="7"/>
  <c r="N15" i="7"/>
  <c r="M15" i="7"/>
  <c r="N14" i="7"/>
  <c r="M14" i="7"/>
  <c r="L12" i="7"/>
  <c r="L32" i="7" s="1"/>
  <c r="K12" i="7"/>
  <c r="J12" i="7"/>
  <c r="I12" i="7"/>
  <c r="H12" i="7"/>
  <c r="H32" i="7" s="1"/>
  <c r="G12" i="7"/>
  <c r="F12" i="7"/>
  <c r="F32" i="7" s="1"/>
  <c r="E12" i="7"/>
  <c r="D12" i="7"/>
  <c r="D32" i="7" s="1"/>
  <c r="N11" i="7"/>
  <c r="M11" i="7"/>
  <c r="N10" i="7"/>
  <c r="M10" i="7"/>
  <c r="L8" i="7"/>
  <c r="K8" i="7"/>
  <c r="J8" i="7"/>
  <c r="I8" i="7"/>
  <c r="H8" i="7"/>
  <c r="G8" i="7"/>
  <c r="F8" i="7"/>
  <c r="E8" i="7"/>
  <c r="D8" i="7"/>
  <c r="N7" i="7"/>
  <c r="N8" i="7" s="1"/>
  <c r="M7" i="7"/>
  <c r="M8" i="7" s="1"/>
  <c r="E36" i="6"/>
  <c r="E51" i="6" s="1"/>
  <c r="L40" i="6"/>
  <c r="K28" i="6"/>
  <c r="K40" i="6" s="1"/>
  <c r="J28" i="6"/>
  <c r="J40" i="6" s="1"/>
  <c r="I28" i="6"/>
  <c r="I40" i="6" s="1"/>
  <c r="H28" i="6"/>
  <c r="H40" i="6" s="1"/>
  <c r="G28" i="6"/>
  <c r="G40" i="6" s="1"/>
  <c r="F28" i="6"/>
  <c r="F40" i="6" s="1"/>
  <c r="E40" i="6"/>
  <c r="D40" i="6"/>
  <c r="N25" i="6"/>
  <c r="M25" i="6"/>
  <c r="M28" i="6" s="1"/>
  <c r="N24" i="6"/>
  <c r="N23" i="6"/>
  <c r="N22" i="6"/>
  <c r="M22" i="6"/>
  <c r="N21" i="6"/>
  <c r="M21" i="6"/>
  <c r="N20" i="6"/>
  <c r="M20" i="6"/>
  <c r="N19" i="6"/>
  <c r="M19" i="6"/>
  <c r="N18" i="6"/>
  <c r="M18" i="6"/>
  <c r="L16" i="6"/>
  <c r="L36" i="6" s="1"/>
  <c r="K16" i="6"/>
  <c r="K36" i="6" s="1"/>
  <c r="J16" i="6"/>
  <c r="J36" i="6" s="1"/>
  <c r="I16" i="6"/>
  <c r="I36" i="6" s="1"/>
  <c r="I51" i="6" s="1"/>
  <c r="H16" i="6"/>
  <c r="H36" i="6" s="1"/>
  <c r="G16" i="6"/>
  <c r="G36" i="6" s="1"/>
  <c r="F16" i="6"/>
  <c r="F36" i="6" s="1"/>
  <c r="E16" i="6"/>
  <c r="D16" i="6"/>
  <c r="D36" i="6" s="1"/>
  <c r="N15" i="6"/>
  <c r="N14" i="6"/>
  <c r="M14" i="6"/>
  <c r="L12" i="6"/>
  <c r="L32" i="6" s="1"/>
  <c r="K12" i="6"/>
  <c r="J12" i="6"/>
  <c r="J32" i="6" s="1"/>
  <c r="I12" i="6"/>
  <c r="H12" i="6"/>
  <c r="H32" i="6" s="1"/>
  <c r="G12" i="6"/>
  <c r="F12" i="6"/>
  <c r="F32" i="6" s="1"/>
  <c r="E12" i="6"/>
  <c r="D12" i="6"/>
  <c r="D32" i="6" s="1"/>
  <c r="N11" i="6"/>
  <c r="M11" i="6"/>
  <c r="N10" i="6"/>
  <c r="M10" i="6"/>
  <c r="L8" i="6"/>
  <c r="K8" i="6"/>
  <c r="J8" i="6"/>
  <c r="I8" i="6"/>
  <c r="H8" i="6"/>
  <c r="G8" i="6"/>
  <c r="F8" i="6"/>
  <c r="E8" i="6"/>
  <c r="D8" i="6"/>
  <c r="N7" i="6"/>
  <c r="N8" i="6" s="1"/>
  <c r="M7" i="6"/>
  <c r="M8" i="6" s="1"/>
  <c r="K40" i="5"/>
  <c r="J40" i="5"/>
  <c r="J52" i="5" s="1"/>
  <c r="I40" i="5"/>
  <c r="I52" i="5" s="1"/>
  <c r="H40" i="5"/>
  <c r="G40" i="5"/>
  <c r="F40" i="5"/>
  <c r="F52" i="5" s="1"/>
  <c r="E40" i="5"/>
  <c r="E52" i="5" s="1"/>
  <c r="M25" i="5"/>
  <c r="M24" i="5"/>
  <c r="M23" i="5"/>
  <c r="M22" i="5"/>
  <c r="M21" i="5"/>
  <c r="M20" i="5"/>
  <c r="M19" i="5"/>
  <c r="M18" i="5"/>
  <c r="L16" i="5"/>
  <c r="L36" i="5" s="1"/>
  <c r="K16" i="5"/>
  <c r="K36" i="5" s="1"/>
  <c r="K51" i="5" s="1"/>
  <c r="J16" i="5"/>
  <c r="J36" i="5" s="1"/>
  <c r="J51" i="5" s="1"/>
  <c r="I16" i="5"/>
  <c r="I36" i="5" s="1"/>
  <c r="H16" i="5"/>
  <c r="H36" i="5" s="1"/>
  <c r="H51" i="5" s="1"/>
  <c r="G16" i="5"/>
  <c r="G36" i="5" s="1"/>
  <c r="G51" i="5" s="1"/>
  <c r="F16" i="5"/>
  <c r="F36" i="5" s="1"/>
  <c r="F51" i="5" s="1"/>
  <c r="E16" i="5"/>
  <c r="E36" i="5" s="1"/>
  <c r="D16" i="5"/>
  <c r="D36" i="5" s="1"/>
  <c r="N15" i="5"/>
  <c r="M15" i="5"/>
  <c r="N14" i="5"/>
  <c r="M14" i="5"/>
  <c r="L12" i="5"/>
  <c r="L32" i="5" s="1"/>
  <c r="L50" i="5" s="1"/>
  <c r="K12" i="5"/>
  <c r="J12" i="5"/>
  <c r="I12" i="5"/>
  <c r="H12" i="5"/>
  <c r="H32" i="5" s="1"/>
  <c r="H50" i="5" s="1"/>
  <c r="G12" i="5"/>
  <c r="F12" i="5"/>
  <c r="F32" i="5" s="1"/>
  <c r="E12" i="5"/>
  <c r="E32" i="5" s="1"/>
  <c r="D12" i="5"/>
  <c r="D32" i="5" s="1"/>
  <c r="D50" i="5" s="1"/>
  <c r="N11" i="5"/>
  <c r="M11" i="5"/>
  <c r="N10" i="5"/>
  <c r="M10" i="5"/>
  <c r="L8" i="5"/>
  <c r="K8" i="5"/>
  <c r="J8" i="5"/>
  <c r="I8" i="5"/>
  <c r="H8" i="5"/>
  <c r="G8" i="5"/>
  <c r="F8" i="5"/>
  <c r="E8" i="5"/>
  <c r="D8" i="5"/>
  <c r="N7" i="5"/>
  <c r="N8" i="5" s="1"/>
  <c r="M7" i="5"/>
  <c r="M8" i="5" s="1"/>
  <c r="L40" i="4"/>
  <c r="K40" i="4"/>
  <c r="J40" i="4"/>
  <c r="I40" i="4"/>
  <c r="H40" i="4"/>
  <c r="G40" i="4"/>
  <c r="F40" i="4"/>
  <c r="E40" i="4"/>
  <c r="D40" i="4"/>
  <c r="N25" i="4"/>
  <c r="M25" i="4"/>
  <c r="N24" i="4"/>
  <c r="M24" i="4"/>
  <c r="N23" i="4"/>
  <c r="N22" i="4"/>
  <c r="M22" i="4"/>
  <c r="N21" i="4"/>
  <c r="M21" i="4"/>
  <c r="N20" i="4"/>
  <c r="M20" i="4"/>
  <c r="N19" i="4"/>
  <c r="M19" i="4"/>
  <c r="N18" i="4"/>
  <c r="M18" i="4"/>
  <c r="L16" i="4"/>
  <c r="L36" i="4" s="1"/>
  <c r="K16" i="4"/>
  <c r="K36" i="4" s="1"/>
  <c r="J16" i="4"/>
  <c r="J36" i="4" s="1"/>
  <c r="I16" i="4"/>
  <c r="I36" i="4" s="1"/>
  <c r="H16" i="4"/>
  <c r="H36" i="4" s="1"/>
  <c r="G16" i="4"/>
  <c r="G36" i="4" s="1"/>
  <c r="F16" i="4"/>
  <c r="F36" i="4" s="1"/>
  <c r="E16" i="4"/>
  <c r="E36" i="4" s="1"/>
  <c r="D16" i="4"/>
  <c r="D36" i="4" s="1"/>
  <c r="N15" i="4"/>
  <c r="M15" i="4"/>
  <c r="M16" i="4" s="1"/>
  <c r="M36" i="4" s="1"/>
  <c r="N14" i="4"/>
  <c r="L12" i="4"/>
  <c r="K12" i="4"/>
  <c r="J12" i="4"/>
  <c r="J32" i="4" s="1"/>
  <c r="I12" i="4"/>
  <c r="H12" i="4"/>
  <c r="G12" i="4"/>
  <c r="F12" i="4"/>
  <c r="F32" i="4" s="1"/>
  <c r="E12" i="4"/>
  <c r="D12" i="4"/>
  <c r="N11" i="4"/>
  <c r="N10" i="4"/>
  <c r="M10" i="4"/>
  <c r="L8" i="4"/>
  <c r="K8" i="4"/>
  <c r="J8" i="4"/>
  <c r="I8" i="4"/>
  <c r="H8" i="4"/>
  <c r="G8" i="4"/>
  <c r="F8" i="4"/>
  <c r="E8" i="4"/>
  <c r="D8" i="4"/>
  <c r="N7" i="4"/>
  <c r="N8" i="4" s="1"/>
  <c r="M7" i="4"/>
  <c r="M8" i="4" s="1"/>
  <c r="L40" i="3"/>
  <c r="K40" i="3"/>
  <c r="J40" i="3"/>
  <c r="I40" i="3"/>
  <c r="I52" i="3" s="1"/>
  <c r="H40" i="3"/>
  <c r="G40" i="3"/>
  <c r="F40" i="3"/>
  <c r="E40" i="3"/>
  <c r="E52" i="3" s="1"/>
  <c r="D40" i="3"/>
  <c r="N25" i="3"/>
  <c r="N24" i="3"/>
  <c r="N23" i="3"/>
  <c r="N22" i="3"/>
  <c r="M22" i="3"/>
  <c r="N21" i="3"/>
  <c r="M21" i="3"/>
  <c r="N20" i="3"/>
  <c r="M20" i="3"/>
  <c r="N19" i="3"/>
  <c r="M19" i="3"/>
  <c r="N18" i="3"/>
  <c r="M18" i="3"/>
  <c r="M28" i="3" s="1"/>
  <c r="L16" i="3"/>
  <c r="L36" i="3" s="1"/>
  <c r="L51" i="3" s="1"/>
  <c r="K16" i="3"/>
  <c r="K36" i="3" s="1"/>
  <c r="J16" i="3"/>
  <c r="J36" i="3" s="1"/>
  <c r="J51" i="3" s="1"/>
  <c r="I16" i="3"/>
  <c r="I36" i="3" s="1"/>
  <c r="H16" i="3"/>
  <c r="H36" i="3" s="1"/>
  <c r="G16" i="3"/>
  <c r="G36" i="3" s="1"/>
  <c r="F16" i="3"/>
  <c r="F36" i="3" s="1"/>
  <c r="F51" i="3" s="1"/>
  <c r="E16" i="3"/>
  <c r="E36" i="3" s="1"/>
  <c r="D16" i="3"/>
  <c r="D36" i="3" s="1"/>
  <c r="D51" i="3" s="1"/>
  <c r="N15" i="3"/>
  <c r="N14" i="3"/>
  <c r="M14" i="3"/>
  <c r="L12" i="3"/>
  <c r="L32" i="3" s="1"/>
  <c r="L50" i="3" s="1"/>
  <c r="K12" i="3"/>
  <c r="K30" i="3" s="1"/>
  <c r="J12" i="3"/>
  <c r="J32" i="3" s="1"/>
  <c r="I12" i="3"/>
  <c r="H12" i="3"/>
  <c r="H32" i="3" s="1"/>
  <c r="H50" i="3" s="1"/>
  <c r="G12" i="3"/>
  <c r="F12" i="3"/>
  <c r="F32" i="3" s="1"/>
  <c r="E12" i="3"/>
  <c r="E32" i="3" s="1"/>
  <c r="D12" i="3"/>
  <c r="D32" i="3" s="1"/>
  <c r="D50" i="3" s="1"/>
  <c r="N11" i="3"/>
  <c r="M11" i="3"/>
  <c r="N10" i="3"/>
  <c r="M10" i="3"/>
  <c r="L8" i="3"/>
  <c r="K8" i="3"/>
  <c r="J8" i="3"/>
  <c r="I8" i="3"/>
  <c r="H8" i="3"/>
  <c r="G8" i="3"/>
  <c r="F8" i="3"/>
  <c r="E8" i="3"/>
  <c r="D8" i="3"/>
  <c r="N7" i="3"/>
  <c r="N8" i="3" s="1"/>
  <c r="M7" i="3"/>
  <c r="M8" i="3" s="1"/>
  <c r="L40" i="2"/>
  <c r="K40" i="2"/>
  <c r="J40" i="2"/>
  <c r="J52" i="2" s="1"/>
  <c r="I40" i="2"/>
  <c r="H40" i="2"/>
  <c r="G40" i="2"/>
  <c r="F40" i="2"/>
  <c r="F52" i="2" s="1"/>
  <c r="E40" i="2"/>
  <c r="E52" i="2" s="1"/>
  <c r="D40" i="2"/>
  <c r="N25" i="2"/>
  <c r="M25" i="2"/>
  <c r="N24" i="2"/>
  <c r="M24" i="2"/>
  <c r="N23" i="2"/>
  <c r="M23" i="2"/>
  <c r="N22" i="2"/>
  <c r="M22" i="2"/>
  <c r="N21" i="2"/>
  <c r="M21" i="2"/>
  <c r="N20" i="2"/>
  <c r="M20" i="2"/>
  <c r="N19" i="2"/>
  <c r="M19" i="2"/>
  <c r="N18" i="2"/>
  <c r="M18" i="2"/>
  <c r="L36" i="2"/>
  <c r="L51" i="2" s="1"/>
  <c r="K16" i="2"/>
  <c r="K36" i="2" s="1"/>
  <c r="K51" i="2" s="1"/>
  <c r="J16" i="2"/>
  <c r="J36" i="2" s="1"/>
  <c r="J51" i="2" s="1"/>
  <c r="I16" i="2"/>
  <c r="I36" i="2" s="1"/>
  <c r="H16" i="2"/>
  <c r="H36" i="2" s="1"/>
  <c r="G16" i="2"/>
  <c r="G36" i="2" s="1"/>
  <c r="G51" i="2" s="1"/>
  <c r="F16" i="2"/>
  <c r="F36" i="2" s="1"/>
  <c r="F51" i="2" s="1"/>
  <c r="E16" i="2"/>
  <c r="E36" i="2" s="1"/>
  <c r="D16" i="2"/>
  <c r="D36" i="2" s="1"/>
  <c r="N15" i="2"/>
  <c r="M15" i="2"/>
  <c r="N14" i="2"/>
  <c r="M14" i="2"/>
  <c r="L12" i="2"/>
  <c r="L32" i="2" s="1"/>
  <c r="L50" i="2" s="1"/>
  <c r="K12" i="2"/>
  <c r="I12" i="2"/>
  <c r="I32" i="2" s="1"/>
  <c r="H12" i="2"/>
  <c r="H32" i="2" s="1"/>
  <c r="H50" i="2" s="1"/>
  <c r="G12" i="2"/>
  <c r="F12" i="2"/>
  <c r="E12" i="2"/>
  <c r="E32" i="2" s="1"/>
  <c r="D12" i="2"/>
  <c r="D32" i="2" s="1"/>
  <c r="D50" i="2" s="1"/>
  <c r="N11" i="2"/>
  <c r="N10" i="2"/>
  <c r="M10" i="2"/>
  <c r="L8" i="2"/>
  <c r="K8" i="2"/>
  <c r="J8" i="2"/>
  <c r="I8" i="2"/>
  <c r="H8" i="2"/>
  <c r="G8" i="2"/>
  <c r="F8" i="2"/>
  <c r="E8" i="2"/>
  <c r="D8" i="2"/>
  <c r="N7" i="2"/>
  <c r="N8" i="2" s="1"/>
  <c r="M8" i="2"/>
  <c r="N28" i="3" l="1"/>
  <c r="N40" i="3" s="1"/>
  <c r="M16" i="7"/>
  <c r="M36" i="7" s="1"/>
  <c r="M12" i="7"/>
  <c r="J30" i="12"/>
  <c r="J37" i="12" s="1"/>
  <c r="F30" i="12"/>
  <c r="F37" i="12" s="1"/>
  <c r="F30" i="11"/>
  <c r="F37" i="11" s="1"/>
  <c r="N12" i="11"/>
  <c r="M16" i="11"/>
  <c r="M36" i="11" s="1"/>
  <c r="J30" i="11"/>
  <c r="J37" i="11" s="1"/>
  <c r="M30" i="10"/>
  <c r="F30" i="10"/>
  <c r="F37" i="10" s="1"/>
  <c r="J30" i="10"/>
  <c r="J37" i="10" s="1"/>
  <c r="J30" i="9"/>
  <c r="J37" i="9" s="1"/>
  <c r="F25" i="13"/>
  <c r="F30" i="9"/>
  <c r="F37" i="9" s="1"/>
  <c r="N12" i="9"/>
  <c r="E30" i="9"/>
  <c r="E41" i="9" s="1"/>
  <c r="I30" i="9"/>
  <c r="N28" i="9"/>
  <c r="N40" i="9" s="1"/>
  <c r="L25" i="13"/>
  <c r="N28" i="7"/>
  <c r="N40" i="7" s="1"/>
  <c r="N52" i="7" s="1"/>
  <c r="J25" i="13"/>
  <c r="M28" i="5"/>
  <c r="M40" i="5" s="1"/>
  <c r="M52" i="5" s="1"/>
  <c r="M28" i="4"/>
  <c r="M40" i="4" s="1"/>
  <c r="M52" i="4" s="1"/>
  <c r="G25" i="13"/>
  <c r="K25" i="13"/>
  <c r="D25" i="13"/>
  <c r="H25" i="13"/>
  <c r="E25" i="13"/>
  <c r="I25" i="13"/>
  <c r="N28" i="6"/>
  <c r="N40" i="6" s="1"/>
  <c r="N52" i="6" s="1"/>
  <c r="M12" i="6"/>
  <c r="M28" i="8"/>
  <c r="M40" i="8" s="1"/>
  <c r="M52" i="8" s="1"/>
  <c r="M16" i="8"/>
  <c r="M36" i="8" s="1"/>
  <c r="M51" i="8" s="1"/>
  <c r="M12" i="8"/>
  <c r="M32" i="8" s="1"/>
  <c r="L33" i="8"/>
  <c r="J30" i="8"/>
  <c r="J41" i="8" s="1"/>
  <c r="H30" i="8"/>
  <c r="H33" i="8" s="1"/>
  <c r="F30" i="8"/>
  <c r="F37" i="8" s="1"/>
  <c r="N28" i="8"/>
  <c r="N40" i="8" s="1"/>
  <c r="N52" i="8" s="1"/>
  <c r="N16" i="8"/>
  <c r="N36" i="8" s="1"/>
  <c r="N51" i="8" s="1"/>
  <c r="D30" i="8"/>
  <c r="D41" i="8" s="1"/>
  <c r="N12" i="8"/>
  <c r="N32" i="8" s="1"/>
  <c r="K30" i="7"/>
  <c r="K41" i="7" s="1"/>
  <c r="J30" i="7"/>
  <c r="J41" i="7" s="1"/>
  <c r="M40" i="7"/>
  <c r="M52" i="7" s="1"/>
  <c r="L30" i="7"/>
  <c r="L37" i="7" s="1"/>
  <c r="H30" i="7"/>
  <c r="H37" i="7" s="1"/>
  <c r="G30" i="7"/>
  <c r="G41" i="7" s="1"/>
  <c r="N12" i="7"/>
  <c r="N32" i="7" s="1"/>
  <c r="D30" i="7"/>
  <c r="D37" i="7" s="1"/>
  <c r="D36" i="7"/>
  <c r="N16" i="7"/>
  <c r="N36" i="7" s="1"/>
  <c r="N51" i="7" s="1"/>
  <c r="M40" i="6"/>
  <c r="M52" i="6" s="1"/>
  <c r="M16" i="6"/>
  <c r="M36" i="6" s="1"/>
  <c r="M51" i="6" s="1"/>
  <c r="I30" i="6"/>
  <c r="I44" i="6" s="1"/>
  <c r="E30" i="6"/>
  <c r="E41" i="6" s="1"/>
  <c r="N16" i="6"/>
  <c r="N36" i="6" s="1"/>
  <c r="N51" i="6" s="1"/>
  <c r="N12" i="6"/>
  <c r="L30" i="5"/>
  <c r="L33" i="5" s="1"/>
  <c r="M12" i="5"/>
  <c r="M32" i="5" s="1"/>
  <c r="H30" i="5"/>
  <c r="H37" i="5" s="1"/>
  <c r="N12" i="5"/>
  <c r="N32" i="5" s="1"/>
  <c r="N16" i="5"/>
  <c r="N36" i="5" s="1"/>
  <c r="N51" i="5" s="1"/>
  <c r="D30" i="5"/>
  <c r="D33" i="5" s="1"/>
  <c r="I30" i="4"/>
  <c r="I37" i="4" s="1"/>
  <c r="H30" i="4"/>
  <c r="H37" i="4" s="1"/>
  <c r="N16" i="4"/>
  <c r="N36" i="4" s="1"/>
  <c r="N51" i="4" s="1"/>
  <c r="M12" i="4"/>
  <c r="N12" i="4"/>
  <c r="J30" i="4"/>
  <c r="J37" i="4" s="1"/>
  <c r="L30" i="4"/>
  <c r="L44" i="4" s="1"/>
  <c r="F30" i="4"/>
  <c r="F37" i="4" s="1"/>
  <c r="E30" i="4"/>
  <c r="E44" i="4" s="1"/>
  <c r="N28" i="4"/>
  <c r="N40" i="4" s="1"/>
  <c r="N52" i="4" s="1"/>
  <c r="D30" i="4"/>
  <c r="D44" i="4" s="1"/>
  <c r="M40" i="3"/>
  <c r="M52" i="3" s="1"/>
  <c r="G30" i="3"/>
  <c r="G41" i="3" s="1"/>
  <c r="M16" i="3"/>
  <c r="M36" i="3" s="1"/>
  <c r="M51" i="3" s="1"/>
  <c r="M12" i="3"/>
  <c r="M32" i="3" s="1"/>
  <c r="M50" i="3" s="1"/>
  <c r="H30" i="3"/>
  <c r="H41" i="3" s="1"/>
  <c r="N16" i="3"/>
  <c r="N36" i="3" s="1"/>
  <c r="N51" i="3" s="1"/>
  <c r="E30" i="3"/>
  <c r="E37" i="3" s="1"/>
  <c r="N12" i="3"/>
  <c r="N32" i="3" s="1"/>
  <c r="M40" i="2"/>
  <c r="M52" i="2" s="1"/>
  <c r="M16" i="2"/>
  <c r="M36" i="2" s="1"/>
  <c r="J30" i="2"/>
  <c r="J41" i="2" s="1"/>
  <c r="L30" i="2"/>
  <c r="L37" i="2" s="1"/>
  <c r="M12" i="2"/>
  <c r="M32" i="2" s="1"/>
  <c r="H30" i="2"/>
  <c r="H33" i="2" s="1"/>
  <c r="F30" i="2"/>
  <c r="F41" i="2" s="1"/>
  <c r="E30" i="2"/>
  <c r="E44" i="2" s="1"/>
  <c r="N16" i="2"/>
  <c r="N36" i="2" s="1"/>
  <c r="N51" i="2" s="1"/>
  <c r="N40" i="2"/>
  <c r="N52" i="2" s="1"/>
  <c r="N12" i="2"/>
  <c r="N32" i="2" s="1"/>
  <c r="D30" i="2"/>
  <c r="D44" i="2" s="1"/>
  <c r="M23" i="13"/>
  <c r="N21" i="13"/>
  <c r="N23" i="13"/>
  <c r="M24" i="13"/>
  <c r="M21" i="13"/>
  <c r="N22" i="13"/>
  <c r="N24" i="13"/>
  <c r="N26" i="13"/>
  <c r="M22" i="13"/>
  <c r="M26" i="13"/>
  <c r="M30" i="12"/>
  <c r="M33" i="12" s="1"/>
  <c r="M32" i="12"/>
  <c r="J50" i="12"/>
  <c r="H52" i="12"/>
  <c r="L52" i="12"/>
  <c r="N32" i="12"/>
  <c r="N52" i="12"/>
  <c r="E52" i="12"/>
  <c r="M52" i="12"/>
  <c r="D50" i="12"/>
  <c r="H50" i="12"/>
  <c r="H38" i="12" s="1"/>
  <c r="L50" i="12"/>
  <c r="N51" i="12"/>
  <c r="G51" i="12"/>
  <c r="K51" i="12"/>
  <c r="F52" i="12"/>
  <c r="J52" i="12"/>
  <c r="F50" i="12"/>
  <c r="F38" i="12" s="1"/>
  <c r="D52" i="12"/>
  <c r="I52" i="12"/>
  <c r="E41" i="12"/>
  <c r="E37" i="12"/>
  <c r="E44" i="12"/>
  <c r="I41" i="12"/>
  <c r="I37" i="12"/>
  <c r="I44" i="12"/>
  <c r="M51" i="12"/>
  <c r="D51" i="12"/>
  <c r="D42" i="12" s="1"/>
  <c r="H51" i="12"/>
  <c r="L51" i="12"/>
  <c r="L38" i="12"/>
  <c r="G52" i="12"/>
  <c r="K52" i="12"/>
  <c r="G32" i="12"/>
  <c r="K32" i="12"/>
  <c r="F41" i="12"/>
  <c r="J41" i="12"/>
  <c r="F51" i="12"/>
  <c r="J51" i="12"/>
  <c r="J42" i="12" s="1"/>
  <c r="G30" i="12"/>
  <c r="G33" i="12" s="1"/>
  <c r="K30" i="12"/>
  <c r="E33" i="12"/>
  <c r="I33" i="12"/>
  <c r="D30" i="12"/>
  <c r="H30" i="12"/>
  <c r="L30" i="12"/>
  <c r="E32" i="12"/>
  <c r="I32" i="12"/>
  <c r="F33" i="12"/>
  <c r="J33" i="12"/>
  <c r="F44" i="12"/>
  <c r="J44" i="12"/>
  <c r="M30" i="11"/>
  <c r="M33" i="11" s="1"/>
  <c r="M32" i="11"/>
  <c r="F50" i="11"/>
  <c r="J50" i="11"/>
  <c r="N51" i="11"/>
  <c r="E51" i="11"/>
  <c r="I51" i="11"/>
  <c r="D52" i="11"/>
  <c r="H52" i="11"/>
  <c r="L52" i="11"/>
  <c r="N32" i="11"/>
  <c r="N52" i="11"/>
  <c r="E52" i="11"/>
  <c r="I52" i="11"/>
  <c r="I38" i="11" s="1"/>
  <c r="M52" i="11"/>
  <c r="D50" i="11"/>
  <c r="D34" i="11"/>
  <c r="H37" i="11"/>
  <c r="H44" i="11"/>
  <c r="H33" i="11"/>
  <c r="H41" i="11"/>
  <c r="L50" i="11"/>
  <c r="F52" i="11"/>
  <c r="J52" i="11"/>
  <c r="E50" i="11"/>
  <c r="E42" i="11" s="1"/>
  <c r="E34" i="11"/>
  <c r="I50" i="11"/>
  <c r="I42" i="11" s="1"/>
  <c r="I34" i="11"/>
  <c r="M51" i="11"/>
  <c r="D51" i="11"/>
  <c r="H51" i="11"/>
  <c r="L51" i="11"/>
  <c r="L38" i="11" s="1"/>
  <c r="G52" i="11"/>
  <c r="K52" i="11"/>
  <c r="F51" i="11"/>
  <c r="F38" i="11" s="1"/>
  <c r="K30" i="11"/>
  <c r="H32" i="11"/>
  <c r="G51" i="11"/>
  <c r="D30" i="11"/>
  <c r="L30" i="11"/>
  <c r="F33" i="11"/>
  <c r="F44" i="11"/>
  <c r="G32" i="11"/>
  <c r="K32" i="11"/>
  <c r="F41" i="11"/>
  <c r="G30" i="11"/>
  <c r="G33" i="11" s="1"/>
  <c r="K51" i="11"/>
  <c r="E30" i="11"/>
  <c r="I30" i="11"/>
  <c r="E41" i="10"/>
  <c r="E37" i="10"/>
  <c r="E44" i="10"/>
  <c r="I41" i="10"/>
  <c r="I37" i="10"/>
  <c r="I44" i="10"/>
  <c r="M41" i="10"/>
  <c r="M37" i="10"/>
  <c r="M44" i="10"/>
  <c r="G51" i="10"/>
  <c r="K51" i="10"/>
  <c r="N52" i="10"/>
  <c r="E52" i="10"/>
  <c r="I52" i="10"/>
  <c r="M52" i="10"/>
  <c r="F50" i="10"/>
  <c r="J50" i="10"/>
  <c r="M51" i="10"/>
  <c r="D51" i="10"/>
  <c r="H51" i="10"/>
  <c r="L51" i="10"/>
  <c r="F52" i="10"/>
  <c r="F42" i="10"/>
  <c r="J52" i="10"/>
  <c r="N32" i="10"/>
  <c r="G52" i="10"/>
  <c r="K52" i="10"/>
  <c r="D50" i="10"/>
  <c r="H50" i="10"/>
  <c r="L50" i="10"/>
  <c r="L34" i="10" s="1"/>
  <c r="D52" i="10"/>
  <c r="H52" i="10"/>
  <c r="L52" i="10"/>
  <c r="G32" i="10"/>
  <c r="K32" i="10"/>
  <c r="F41" i="10"/>
  <c r="J41" i="10"/>
  <c r="F51" i="10"/>
  <c r="J51" i="10"/>
  <c r="J38" i="10" s="1"/>
  <c r="N51" i="10"/>
  <c r="G30" i="10"/>
  <c r="K30" i="10"/>
  <c r="K33" i="10" s="1"/>
  <c r="E33" i="10"/>
  <c r="I33" i="10"/>
  <c r="M33" i="10"/>
  <c r="D30" i="10"/>
  <c r="H30" i="10"/>
  <c r="L30" i="10"/>
  <c r="E32" i="10"/>
  <c r="I32" i="10"/>
  <c r="M32" i="10"/>
  <c r="F33" i="10"/>
  <c r="J33" i="10"/>
  <c r="F44" i="10"/>
  <c r="E37" i="9"/>
  <c r="E44" i="9"/>
  <c r="I41" i="9"/>
  <c r="I37" i="9"/>
  <c r="I44" i="9"/>
  <c r="M41" i="9"/>
  <c r="M37" i="9"/>
  <c r="M44" i="9"/>
  <c r="G51" i="9"/>
  <c r="K51" i="9"/>
  <c r="N52" i="9"/>
  <c r="E52" i="9"/>
  <c r="I52" i="9"/>
  <c r="M52" i="9"/>
  <c r="F50" i="9"/>
  <c r="J50" i="9"/>
  <c r="J34" i="9" s="1"/>
  <c r="M51" i="9"/>
  <c r="D51" i="9"/>
  <c r="H51" i="9"/>
  <c r="L51" i="9"/>
  <c r="F52" i="9"/>
  <c r="J52" i="9"/>
  <c r="N32" i="9"/>
  <c r="G52" i="9"/>
  <c r="K52" i="9"/>
  <c r="D50" i="9"/>
  <c r="D34" i="9" s="1"/>
  <c r="H50" i="9"/>
  <c r="L50" i="9"/>
  <c r="D52" i="9"/>
  <c r="H52" i="9"/>
  <c r="H34" i="9" s="1"/>
  <c r="L52" i="9"/>
  <c r="G32" i="9"/>
  <c r="K32" i="9"/>
  <c r="F41" i="9"/>
  <c r="J41" i="9"/>
  <c r="F51" i="9"/>
  <c r="F42" i="9" s="1"/>
  <c r="J51" i="9"/>
  <c r="N51" i="9"/>
  <c r="G30" i="9"/>
  <c r="K30" i="9"/>
  <c r="K33" i="9" s="1"/>
  <c r="I33" i="9"/>
  <c r="M33" i="9"/>
  <c r="D30" i="9"/>
  <c r="H30" i="9"/>
  <c r="L30" i="9"/>
  <c r="E32" i="9"/>
  <c r="I32" i="9"/>
  <c r="M32" i="9"/>
  <c r="F33" i="9"/>
  <c r="J33" i="9"/>
  <c r="F44" i="9"/>
  <c r="K50" i="8"/>
  <c r="E52" i="8"/>
  <c r="F50" i="8"/>
  <c r="E51" i="8"/>
  <c r="D52" i="8"/>
  <c r="L52" i="8"/>
  <c r="I52" i="8"/>
  <c r="F51" i="8"/>
  <c r="L41" i="8"/>
  <c r="L37" i="8"/>
  <c r="L44" i="8"/>
  <c r="F52" i="8"/>
  <c r="J52" i="8"/>
  <c r="J50" i="8"/>
  <c r="I51" i="8"/>
  <c r="H52" i="8"/>
  <c r="K51" i="8"/>
  <c r="G30" i="8"/>
  <c r="G33" i="8" s="1"/>
  <c r="K30" i="8"/>
  <c r="G32" i="8"/>
  <c r="E30" i="8"/>
  <c r="I30" i="8"/>
  <c r="G52" i="8"/>
  <c r="K52" i="8"/>
  <c r="J37" i="8"/>
  <c r="J51" i="8"/>
  <c r="D32" i="8"/>
  <c r="H32" i="8"/>
  <c r="L32" i="8"/>
  <c r="E32" i="8"/>
  <c r="I32" i="8"/>
  <c r="G51" i="8"/>
  <c r="G52" i="7"/>
  <c r="K52" i="7"/>
  <c r="N50" i="7"/>
  <c r="E30" i="7"/>
  <c r="I30" i="7"/>
  <c r="G51" i="7"/>
  <c r="K51" i="7"/>
  <c r="I32" i="7"/>
  <c r="F50" i="7"/>
  <c r="M51" i="7"/>
  <c r="F52" i="7"/>
  <c r="F34" i="7" s="1"/>
  <c r="J52" i="7"/>
  <c r="M32" i="7"/>
  <c r="E52" i="7"/>
  <c r="D50" i="7"/>
  <c r="H50" i="7"/>
  <c r="L50" i="7"/>
  <c r="D52" i="7"/>
  <c r="H52" i="7"/>
  <c r="H34" i="7" s="1"/>
  <c r="L52" i="7"/>
  <c r="E32" i="7"/>
  <c r="D51" i="7"/>
  <c r="J32" i="7"/>
  <c r="F30" i="7"/>
  <c r="G32" i="7"/>
  <c r="K32" i="7"/>
  <c r="N32" i="6"/>
  <c r="K52" i="6"/>
  <c r="D50" i="6"/>
  <c r="H50" i="6"/>
  <c r="L50" i="6"/>
  <c r="F51" i="6"/>
  <c r="J51" i="6"/>
  <c r="D52" i="6"/>
  <c r="H52" i="6"/>
  <c r="L52" i="6"/>
  <c r="G51" i="6"/>
  <c r="K51" i="6"/>
  <c r="E52" i="6"/>
  <c r="I52" i="6"/>
  <c r="F50" i="6"/>
  <c r="J50" i="6"/>
  <c r="D51" i="6"/>
  <c r="H51" i="6"/>
  <c r="L51" i="6"/>
  <c r="F52" i="6"/>
  <c r="J52" i="6"/>
  <c r="G52" i="6"/>
  <c r="F30" i="6"/>
  <c r="J30" i="6"/>
  <c r="G32" i="6"/>
  <c r="K32" i="6"/>
  <c r="G30" i="6"/>
  <c r="K30" i="6"/>
  <c r="K33" i="6" s="1"/>
  <c r="D30" i="6"/>
  <c r="H30" i="6"/>
  <c r="L30" i="6"/>
  <c r="E32" i="6"/>
  <c r="I32" i="6"/>
  <c r="M32" i="6"/>
  <c r="G52" i="5"/>
  <c r="K52" i="5"/>
  <c r="H52" i="5"/>
  <c r="H42" i="5" s="1"/>
  <c r="E50" i="5"/>
  <c r="M50" i="5"/>
  <c r="I30" i="5"/>
  <c r="F50" i="5"/>
  <c r="F34" i="5" s="1"/>
  <c r="E51" i="5"/>
  <c r="D40" i="5"/>
  <c r="L40" i="5"/>
  <c r="L51" i="5"/>
  <c r="F30" i="5"/>
  <c r="F33" i="5" s="1"/>
  <c r="J30" i="5"/>
  <c r="I32" i="5"/>
  <c r="G30" i="5"/>
  <c r="K30" i="5"/>
  <c r="M16" i="5"/>
  <c r="M36" i="5" s="1"/>
  <c r="E30" i="5"/>
  <c r="J32" i="5"/>
  <c r="I51" i="5"/>
  <c r="D51" i="5"/>
  <c r="G32" i="5"/>
  <c r="K32" i="5"/>
  <c r="G51" i="4"/>
  <c r="K51" i="4"/>
  <c r="J52" i="4"/>
  <c r="I41" i="4"/>
  <c r="M51" i="4"/>
  <c r="D51" i="4"/>
  <c r="H51" i="4"/>
  <c r="L51" i="4"/>
  <c r="G52" i="4"/>
  <c r="K52" i="4"/>
  <c r="M30" i="4"/>
  <c r="M33" i="4" s="1"/>
  <c r="M32" i="4"/>
  <c r="F50" i="4"/>
  <c r="J50" i="4"/>
  <c r="E51" i="4"/>
  <c r="I51" i="4"/>
  <c r="D52" i="4"/>
  <c r="H52" i="4"/>
  <c r="L52" i="4"/>
  <c r="F52" i="4"/>
  <c r="N32" i="4"/>
  <c r="E52" i="4"/>
  <c r="I52" i="4"/>
  <c r="F51" i="4"/>
  <c r="G30" i="4"/>
  <c r="K30" i="4"/>
  <c r="D32" i="4"/>
  <c r="H32" i="4"/>
  <c r="L32" i="4"/>
  <c r="G32" i="4"/>
  <c r="J51" i="4"/>
  <c r="E32" i="4"/>
  <c r="I32" i="4"/>
  <c r="K32" i="4"/>
  <c r="G52" i="3"/>
  <c r="K52" i="3"/>
  <c r="K44" i="3"/>
  <c r="K41" i="3"/>
  <c r="K37" i="3"/>
  <c r="F52" i="3"/>
  <c r="E50" i="3"/>
  <c r="H52" i="3"/>
  <c r="I30" i="3"/>
  <c r="I33" i="3" s="1"/>
  <c r="F50" i="3"/>
  <c r="K33" i="3"/>
  <c r="E51" i="3"/>
  <c r="J52" i="3"/>
  <c r="J50" i="3"/>
  <c r="I51" i="3"/>
  <c r="D52" i="3"/>
  <c r="D34" i="3" s="1"/>
  <c r="L52" i="3"/>
  <c r="L34" i="3" s="1"/>
  <c r="F30" i="3"/>
  <c r="J30" i="3"/>
  <c r="G51" i="3"/>
  <c r="K51" i="3"/>
  <c r="D30" i="3"/>
  <c r="L30" i="3"/>
  <c r="I32" i="3"/>
  <c r="H51" i="3"/>
  <c r="G32" i="3"/>
  <c r="K32" i="3"/>
  <c r="M51" i="2"/>
  <c r="K52" i="2"/>
  <c r="D52" i="2"/>
  <c r="L52" i="2"/>
  <c r="L34" i="2" s="1"/>
  <c r="G30" i="2"/>
  <c r="K30" i="2"/>
  <c r="J32" i="2"/>
  <c r="I51" i="2"/>
  <c r="H52" i="2"/>
  <c r="E50" i="2"/>
  <c r="D51" i="2"/>
  <c r="I30" i="2"/>
  <c r="I33" i="2" s="1"/>
  <c r="F32" i="2"/>
  <c r="E51" i="2"/>
  <c r="I52" i="2"/>
  <c r="I50" i="2"/>
  <c r="G52" i="2"/>
  <c r="H51" i="2"/>
  <c r="G32" i="2"/>
  <c r="K32" i="2"/>
  <c r="L20" i="13"/>
  <c r="K20" i="13"/>
  <c r="J20" i="13"/>
  <c r="I20" i="13"/>
  <c r="H20" i="13"/>
  <c r="G20" i="13"/>
  <c r="F20" i="13"/>
  <c r="E20" i="13"/>
  <c r="D20" i="13"/>
  <c r="L19" i="13"/>
  <c r="K19" i="13"/>
  <c r="J19" i="13"/>
  <c r="I19" i="13"/>
  <c r="H19" i="13"/>
  <c r="G19" i="13"/>
  <c r="F19" i="13"/>
  <c r="E19" i="13"/>
  <c r="D19" i="13"/>
  <c r="L18" i="13"/>
  <c r="K18" i="13"/>
  <c r="J18" i="13"/>
  <c r="I18" i="13"/>
  <c r="H18" i="13"/>
  <c r="G18" i="13"/>
  <c r="F18" i="13"/>
  <c r="E18" i="13"/>
  <c r="D18" i="13"/>
  <c r="L15" i="13"/>
  <c r="K15" i="13"/>
  <c r="J15" i="13"/>
  <c r="I15" i="13"/>
  <c r="H15" i="13"/>
  <c r="G15" i="13"/>
  <c r="F15" i="13"/>
  <c r="E15" i="13"/>
  <c r="D15" i="13"/>
  <c r="L14" i="13"/>
  <c r="H14" i="13"/>
  <c r="D14" i="13"/>
  <c r="L11" i="13"/>
  <c r="K11" i="13"/>
  <c r="J11" i="13"/>
  <c r="I11" i="13"/>
  <c r="H11" i="13"/>
  <c r="G11" i="13"/>
  <c r="F11" i="13"/>
  <c r="E11" i="13"/>
  <c r="D11" i="13"/>
  <c r="L40" i="1"/>
  <c r="K40" i="1"/>
  <c r="J40" i="1"/>
  <c r="I40" i="1"/>
  <c r="H40" i="1"/>
  <c r="G40" i="1"/>
  <c r="F40" i="1"/>
  <c r="E40" i="1"/>
  <c r="D40" i="1"/>
  <c r="M24" i="1"/>
  <c r="M22" i="1"/>
  <c r="M21" i="1"/>
  <c r="M20" i="1"/>
  <c r="M19" i="1"/>
  <c r="M18" i="1"/>
  <c r="L16" i="1"/>
  <c r="L36" i="1" s="1"/>
  <c r="K16" i="1"/>
  <c r="K36" i="1" s="1"/>
  <c r="J16" i="1"/>
  <c r="J36" i="1" s="1"/>
  <c r="I16" i="1"/>
  <c r="I36" i="1" s="1"/>
  <c r="I51" i="1" s="1"/>
  <c r="H16" i="1"/>
  <c r="H36" i="1" s="1"/>
  <c r="G16" i="1"/>
  <c r="G36" i="1" s="1"/>
  <c r="F16" i="1"/>
  <c r="F36" i="1" s="1"/>
  <c r="E16" i="1"/>
  <c r="E36" i="1" s="1"/>
  <c r="E51" i="1" s="1"/>
  <c r="D16" i="1"/>
  <c r="D36" i="1" s="1"/>
  <c r="N15" i="1"/>
  <c r="M15" i="1"/>
  <c r="N14" i="1"/>
  <c r="M14" i="1"/>
  <c r="L12" i="1"/>
  <c r="L32" i="1" s="1"/>
  <c r="K12" i="1"/>
  <c r="J12" i="1"/>
  <c r="J32" i="1" s="1"/>
  <c r="I12" i="1"/>
  <c r="H12" i="1"/>
  <c r="H32" i="1" s="1"/>
  <c r="G12" i="1"/>
  <c r="F12" i="1"/>
  <c r="F32" i="1" s="1"/>
  <c r="E12" i="1"/>
  <c r="D12" i="1"/>
  <c r="D32" i="1" s="1"/>
  <c r="N11" i="1"/>
  <c r="M11" i="1"/>
  <c r="N10" i="1"/>
  <c r="M10" i="1"/>
  <c r="L8" i="1"/>
  <c r="K8" i="1"/>
  <c r="J8" i="1"/>
  <c r="H8" i="1"/>
  <c r="G8" i="1"/>
  <c r="F8" i="1"/>
  <c r="E8" i="1"/>
  <c r="D8" i="1"/>
  <c r="N7" i="1"/>
  <c r="N8" i="1" s="1"/>
  <c r="M7" i="1"/>
  <c r="M8" i="1" s="1"/>
  <c r="L38" i="2" l="1"/>
  <c r="M30" i="2"/>
  <c r="M41" i="2" s="1"/>
  <c r="G44" i="7"/>
  <c r="J37" i="7"/>
  <c r="L37" i="5"/>
  <c r="E41" i="3"/>
  <c r="E34" i="2"/>
  <c r="D34" i="12"/>
  <c r="J34" i="12"/>
  <c r="L42" i="12"/>
  <c r="D38" i="12"/>
  <c r="F42" i="12"/>
  <c r="H34" i="12"/>
  <c r="J33" i="11"/>
  <c r="J41" i="11"/>
  <c r="F42" i="11"/>
  <c r="D38" i="11"/>
  <c r="E38" i="11"/>
  <c r="L42" i="11"/>
  <c r="J38" i="11"/>
  <c r="F34" i="11"/>
  <c r="J44" i="11"/>
  <c r="J34" i="11"/>
  <c r="F38" i="10"/>
  <c r="H34" i="10"/>
  <c r="D34" i="10"/>
  <c r="J34" i="10"/>
  <c r="J44" i="10"/>
  <c r="H42" i="10"/>
  <c r="F34" i="10"/>
  <c r="J44" i="9"/>
  <c r="E33" i="9"/>
  <c r="J38" i="9"/>
  <c r="H42" i="9"/>
  <c r="F34" i="9"/>
  <c r="L34" i="9"/>
  <c r="F38" i="9"/>
  <c r="M25" i="13"/>
  <c r="L38" i="6"/>
  <c r="N25" i="13"/>
  <c r="E38" i="3"/>
  <c r="E38" i="2"/>
  <c r="E42" i="2"/>
  <c r="M28" i="1"/>
  <c r="M40" i="1" s="1"/>
  <c r="M52" i="1" s="1"/>
  <c r="F14" i="13"/>
  <c r="J14" i="13"/>
  <c r="E14" i="13"/>
  <c r="I14" i="13"/>
  <c r="G14" i="13"/>
  <c r="K14" i="13"/>
  <c r="J42" i="8"/>
  <c r="J33" i="8"/>
  <c r="K34" i="8"/>
  <c r="M30" i="8"/>
  <c r="M41" i="8" s="1"/>
  <c r="K42" i="8"/>
  <c r="J44" i="8"/>
  <c r="K38" i="8"/>
  <c r="J34" i="8"/>
  <c r="H41" i="8"/>
  <c r="H37" i="8"/>
  <c r="H44" i="8"/>
  <c r="F41" i="8"/>
  <c r="F44" i="8"/>
  <c r="F33" i="8"/>
  <c r="F38" i="8"/>
  <c r="D33" i="8"/>
  <c r="D44" i="8"/>
  <c r="D37" i="8"/>
  <c r="K33" i="7"/>
  <c r="J44" i="7"/>
  <c r="K44" i="7"/>
  <c r="K37" i="7"/>
  <c r="J33" i="7"/>
  <c r="M30" i="7"/>
  <c r="M44" i="7" s="1"/>
  <c r="L42" i="7"/>
  <c r="L41" i="7"/>
  <c r="L33" i="7"/>
  <c r="L44" i="7"/>
  <c r="L34" i="7"/>
  <c r="H33" i="7"/>
  <c r="H38" i="7"/>
  <c r="H42" i="7"/>
  <c r="H44" i="7"/>
  <c r="H41" i="7"/>
  <c r="G33" i="7"/>
  <c r="G37" i="7"/>
  <c r="F42" i="7"/>
  <c r="D33" i="7"/>
  <c r="D44" i="7"/>
  <c r="D41" i="7"/>
  <c r="D34" i="7"/>
  <c r="D38" i="7"/>
  <c r="D38" i="6"/>
  <c r="J34" i="6"/>
  <c r="I37" i="6"/>
  <c r="L34" i="6"/>
  <c r="M30" i="6"/>
  <c r="M41" i="6" s="1"/>
  <c r="I33" i="6"/>
  <c r="J38" i="6"/>
  <c r="J42" i="6"/>
  <c r="I41" i="6"/>
  <c r="H42" i="6"/>
  <c r="H34" i="6"/>
  <c r="F38" i="6"/>
  <c r="E44" i="6"/>
  <c r="E37" i="6"/>
  <c r="E33" i="6"/>
  <c r="D34" i="6"/>
  <c r="L44" i="5"/>
  <c r="L41" i="5"/>
  <c r="H33" i="5"/>
  <c r="H41" i="5"/>
  <c r="H44" i="5"/>
  <c r="E38" i="5"/>
  <c r="D44" i="5"/>
  <c r="D37" i="5"/>
  <c r="D41" i="5"/>
  <c r="J41" i="4"/>
  <c r="L37" i="4"/>
  <c r="I33" i="4"/>
  <c r="I44" i="4"/>
  <c r="H44" i="4"/>
  <c r="H41" i="4"/>
  <c r="H33" i="4"/>
  <c r="J38" i="4"/>
  <c r="F38" i="4"/>
  <c r="F34" i="4"/>
  <c r="E33" i="4"/>
  <c r="E37" i="4"/>
  <c r="E41" i="4"/>
  <c r="L41" i="4"/>
  <c r="L33" i="4"/>
  <c r="J44" i="4"/>
  <c r="J34" i="4"/>
  <c r="J33" i="4"/>
  <c r="F44" i="4"/>
  <c r="F33" i="4"/>
  <c r="F41" i="4"/>
  <c r="F42" i="4"/>
  <c r="J42" i="4"/>
  <c r="D37" i="4"/>
  <c r="D33" i="4"/>
  <c r="D41" i="4"/>
  <c r="L38" i="3"/>
  <c r="J34" i="3"/>
  <c r="M30" i="3"/>
  <c r="M44" i="3" s="1"/>
  <c r="H42" i="3"/>
  <c r="H33" i="3"/>
  <c r="H44" i="3"/>
  <c r="G44" i="3"/>
  <c r="G33" i="3"/>
  <c r="G37" i="3"/>
  <c r="H34" i="3"/>
  <c r="M34" i="3"/>
  <c r="J38" i="3"/>
  <c r="J42" i="3"/>
  <c r="H37" i="3"/>
  <c r="F34" i="3"/>
  <c r="E44" i="3"/>
  <c r="E33" i="3"/>
  <c r="E34" i="3"/>
  <c r="D38" i="3"/>
  <c r="D42" i="3"/>
  <c r="F33" i="2"/>
  <c r="J33" i="2"/>
  <c r="F37" i="2"/>
  <c r="D37" i="2"/>
  <c r="L42" i="2"/>
  <c r="J37" i="2"/>
  <c r="J44" i="2"/>
  <c r="H44" i="2"/>
  <c r="H38" i="2"/>
  <c r="L41" i="2"/>
  <c r="L33" i="2"/>
  <c r="L44" i="2"/>
  <c r="I42" i="2"/>
  <c r="H37" i="2"/>
  <c r="H34" i="2"/>
  <c r="H41" i="2"/>
  <c r="H42" i="2"/>
  <c r="I34" i="2"/>
  <c r="F44" i="2"/>
  <c r="E37" i="2"/>
  <c r="E33" i="2"/>
  <c r="E41" i="2"/>
  <c r="D41" i="2"/>
  <c r="D33" i="2"/>
  <c r="D42" i="2"/>
  <c r="N16" i="1"/>
  <c r="N36" i="1" s="1"/>
  <c r="N51" i="1" s="1"/>
  <c r="E30" i="1"/>
  <c r="I30" i="1"/>
  <c r="I41" i="1" s="1"/>
  <c r="H41" i="12"/>
  <c r="H37" i="12"/>
  <c r="H44" i="12"/>
  <c r="H33" i="12"/>
  <c r="K50" i="12"/>
  <c r="H42" i="12"/>
  <c r="L41" i="12"/>
  <c r="L37" i="12"/>
  <c r="L44" i="12"/>
  <c r="L33" i="12"/>
  <c r="G44" i="12"/>
  <c r="G41" i="12"/>
  <c r="G37" i="12"/>
  <c r="I50" i="12"/>
  <c r="I34" i="12" s="1"/>
  <c r="D41" i="12"/>
  <c r="D37" i="12"/>
  <c r="D44" i="12"/>
  <c r="D33" i="12"/>
  <c r="N30" i="12"/>
  <c r="G50" i="12"/>
  <c r="G34" i="12" s="1"/>
  <c r="F34" i="12"/>
  <c r="L34" i="12"/>
  <c r="N50" i="12"/>
  <c r="N34" i="12" s="1"/>
  <c r="M50" i="12"/>
  <c r="M34" i="12"/>
  <c r="E50" i="12"/>
  <c r="E34" i="12" s="1"/>
  <c r="K44" i="12"/>
  <c r="K41" i="12"/>
  <c r="K37" i="12"/>
  <c r="J38" i="12"/>
  <c r="K33" i="12"/>
  <c r="M41" i="12"/>
  <c r="M37" i="12"/>
  <c r="M44" i="12"/>
  <c r="G50" i="11"/>
  <c r="G34" i="11" s="1"/>
  <c r="G44" i="11"/>
  <c r="G41" i="11"/>
  <c r="G37" i="11"/>
  <c r="H50" i="11"/>
  <c r="H34" i="11"/>
  <c r="D42" i="11"/>
  <c r="M50" i="11"/>
  <c r="M34" i="11" s="1"/>
  <c r="I41" i="11"/>
  <c r="I44" i="11"/>
  <c r="I33" i="11"/>
  <c r="I37" i="11"/>
  <c r="L41" i="11"/>
  <c r="L37" i="11"/>
  <c r="L44" i="11"/>
  <c r="L33" i="11"/>
  <c r="K44" i="11"/>
  <c r="K41" i="11"/>
  <c r="K37" i="11"/>
  <c r="J42" i="11"/>
  <c r="L34" i="11"/>
  <c r="N50" i="11"/>
  <c r="N34" i="11"/>
  <c r="M41" i="11"/>
  <c r="M37" i="11"/>
  <c r="M44" i="11"/>
  <c r="E41" i="11"/>
  <c r="E37" i="11"/>
  <c r="E44" i="11"/>
  <c r="E33" i="11"/>
  <c r="K50" i="11"/>
  <c r="K34" i="11" s="1"/>
  <c r="D41" i="11"/>
  <c r="D37" i="11"/>
  <c r="D44" i="11"/>
  <c r="D33" i="11"/>
  <c r="N30" i="11"/>
  <c r="K33" i="11"/>
  <c r="I50" i="10"/>
  <c r="I34" i="10"/>
  <c r="D41" i="10"/>
  <c r="D37" i="10"/>
  <c r="D44" i="10"/>
  <c r="D33" i="10"/>
  <c r="N30" i="10"/>
  <c r="L42" i="10"/>
  <c r="D42" i="10"/>
  <c r="N50" i="10"/>
  <c r="N34" i="10"/>
  <c r="E50" i="10"/>
  <c r="E34" i="10" s="1"/>
  <c r="K50" i="10"/>
  <c r="K34" i="10"/>
  <c r="J42" i="10"/>
  <c r="L38" i="10"/>
  <c r="D38" i="10"/>
  <c r="M50" i="10"/>
  <c r="H41" i="10"/>
  <c r="H37" i="10"/>
  <c r="H44" i="10"/>
  <c r="H33" i="10"/>
  <c r="G44" i="10"/>
  <c r="G41" i="10"/>
  <c r="G37" i="10"/>
  <c r="H38" i="10"/>
  <c r="L41" i="10"/>
  <c r="L37" i="10"/>
  <c r="L44" i="10"/>
  <c r="L33" i="10"/>
  <c r="K44" i="10"/>
  <c r="K41" i="10"/>
  <c r="K37" i="10"/>
  <c r="G50" i="10"/>
  <c r="G34" i="10" s="1"/>
  <c r="G33" i="10"/>
  <c r="H41" i="9"/>
  <c r="H37" i="9"/>
  <c r="H44" i="9"/>
  <c r="H33" i="9"/>
  <c r="H38" i="9"/>
  <c r="I50" i="9"/>
  <c r="I34" i="9"/>
  <c r="D41" i="9"/>
  <c r="D37" i="9"/>
  <c r="D44" i="9"/>
  <c r="D33" i="9"/>
  <c r="N30" i="9"/>
  <c r="L42" i="9"/>
  <c r="D42" i="9"/>
  <c r="N50" i="9"/>
  <c r="N34" i="9" s="1"/>
  <c r="E50" i="9"/>
  <c r="E34" i="9" s="1"/>
  <c r="K50" i="9"/>
  <c r="K34" i="9"/>
  <c r="J42" i="9"/>
  <c r="L38" i="9"/>
  <c r="D38" i="9"/>
  <c r="M50" i="9"/>
  <c r="G44" i="9"/>
  <c r="G41" i="9"/>
  <c r="G37" i="9"/>
  <c r="L41" i="9"/>
  <c r="L37" i="9"/>
  <c r="L44" i="9"/>
  <c r="L33" i="9"/>
  <c r="K44" i="9"/>
  <c r="K41" i="9"/>
  <c r="K37" i="9"/>
  <c r="G50" i="9"/>
  <c r="G33" i="9"/>
  <c r="I41" i="8"/>
  <c r="I37" i="8"/>
  <c r="I44" i="8"/>
  <c r="I33" i="8"/>
  <c r="M50" i="8"/>
  <c r="M34" i="8" s="1"/>
  <c r="F34" i="8"/>
  <c r="L50" i="8"/>
  <c r="J38" i="8"/>
  <c r="E41" i="8"/>
  <c r="E44" i="8"/>
  <c r="E37" i="8"/>
  <c r="E33" i="8"/>
  <c r="N30" i="8"/>
  <c r="K44" i="8"/>
  <c r="K41" i="8"/>
  <c r="K37" i="8"/>
  <c r="F42" i="8"/>
  <c r="E50" i="8"/>
  <c r="E34" i="8" s="1"/>
  <c r="H50" i="8"/>
  <c r="H34" i="8" s="1"/>
  <c r="G50" i="8"/>
  <c r="G34" i="8" s="1"/>
  <c r="K33" i="8"/>
  <c r="N50" i="8"/>
  <c r="N34" i="8" s="1"/>
  <c r="I50" i="8"/>
  <c r="D50" i="8"/>
  <c r="D34" i="8"/>
  <c r="G44" i="8"/>
  <c r="G41" i="8"/>
  <c r="G37" i="8"/>
  <c r="G50" i="7"/>
  <c r="G34" i="7" s="1"/>
  <c r="I41" i="7"/>
  <c r="I44" i="7"/>
  <c r="I37" i="7"/>
  <c r="N38" i="7"/>
  <c r="F37" i="7"/>
  <c r="F41" i="7"/>
  <c r="F44" i="7"/>
  <c r="F33" i="7"/>
  <c r="F38" i="7"/>
  <c r="E50" i="7"/>
  <c r="E34" i="7" s="1"/>
  <c r="M50" i="7"/>
  <c r="E41" i="7"/>
  <c r="E44" i="7"/>
  <c r="E37" i="7"/>
  <c r="J50" i="7"/>
  <c r="L38" i="7"/>
  <c r="D42" i="7"/>
  <c r="I50" i="7"/>
  <c r="E33" i="7"/>
  <c r="K50" i="7"/>
  <c r="N30" i="7"/>
  <c r="N42" i="7"/>
  <c r="I33" i="7"/>
  <c r="N34" i="7"/>
  <c r="M50" i="6"/>
  <c r="M34" i="6" s="1"/>
  <c r="H41" i="6"/>
  <c r="H37" i="6"/>
  <c r="H44" i="6"/>
  <c r="H33" i="6"/>
  <c r="G44" i="6"/>
  <c r="G41" i="6"/>
  <c r="G37" i="6"/>
  <c r="F37" i="6"/>
  <c r="F44" i="6"/>
  <c r="F33" i="6"/>
  <c r="F41" i="6"/>
  <c r="E50" i="6"/>
  <c r="E34" i="6" s="1"/>
  <c r="G50" i="6"/>
  <c r="F42" i="6"/>
  <c r="H38" i="6"/>
  <c r="F34" i="6"/>
  <c r="I50" i="6"/>
  <c r="I34" i="6"/>
  <c r="D41" i="6"/>
  <c r="D37" i="6"/>
  <c r="D44" i="6"/>
  <c r="D33" i="6"/>
  <c r="N30" i="6"/>
  <c r="K50" i="6"/>
  <c r="L42" i="6"/>
  <c r="D42" i="6"/>
  <c r="L41" i="6"/>
  <c r="L37" i="6"/>
  <c r="L44" i="6"/>
  <c r="L33" i="6"/>
  <c r="K44" i="6"/>
  <c r="K41" i="6"/>
  <c r="K37" i="6"/>
  <c r="J37" i="6"/>
  <c r="J44" i="6"/>
  <c r="J33" i="6"/>
  <c r="J41" i="6"/>
  <c r="G33" i="6"/>
  <c r="N50" i="6"/>
  <c r="I50" i="5"/>
  <c r="I34" i="5"/>
  <c r="I44" i="5"/>
  <c r="I41" i="5"/>
  <c r="I37" i="5"/>
  <c r="K50" i="5"/>
  <c r="L52" i="5"/>
  <c r="L34" i="5" s="1"/>
  <c r="H34" i="5"/>
  <c r="J41" i="5"/>
  <c r="J37" i="5"/>
  <c r="J44" i="5"/>
  <c r="J33" i="5"/>
  <c r="E44" i="5"/>
  <c r="E41" i="5"/>
  <c r="E37" i="5"/>
  <c r="M51" i="5"/>
  <c r="M34" i="5" s="1"/>
  <c r="G50" i="5"/>
  <c r="G34" i="5" s="1"/>
  <c r="J50" i="5"/>
  <c r="J34" i="5" s="1"/>
  <c r="K41" i="5"/>
  <c r="K37" i="5"/>
  <c r="K44" i="5"/>
  <c r="K33" i="5"/>
  <c r="H38" i="5"/>
  <c r="D52" i="5"/>
  <c r="D34" i="5" s="1"/>
  <c r="D42" i="5"/>
  <c r="I33" i="5"/>
  <c r="E34" i="5"/>
  <c r="N30" i="5"/>
  <c r="N50" i="5"/>
  <c r="M30" i="5"/>
  <c r="G41" i="5"/>
  <c r="G37" i="5"/>
  <c r="G44" i="5"/>
  <c r="G33" i="5"/>
  <c r="F41" i="5"/>
  <c r="F37" i="5"/>
  <c r="F44" i="5"/>
  <c r="F42" i="5"/>
  <c r="F38" i="5"/>
  <c r="E33" i="5"/>
  <c r="E42" i="5"/>
  <c r="K50" i="4"/>
  <c r="K34" i="4"/>
  <c r="L50" i="4"/>
  <c r="G44" i="4"/>
  <c r="G37" i="4"/>
  <c r="G41" i="4"/>
  <c r="G33" i="4"/>
  <c r="M41" i="4"/>
  <c r="M37" i="4"/>
  <c r="M44" i="4"/>
  <c r="E50" i="4"/>
  <c r="E34" i="4" s="1"/>
  <c r="D50" i="4"/>
  <c r="D34" i="4"/>
  <c r="N50" i="4"/>
  <c r="N34" i="4" s="1"/>
  <c r="K44" i="4"/>
  <c r="K41" i="4"/>
  <c r="K37" i="4"/>
  <c r="K33" i="4"/>
  <c r="M50" i="4"/>
  <c r="M34" i="4" s="1"/>
  <c r="I50" i="4"/>
  <c r="I34" i="4" s="1"/>
  <c r="G50" i="4"/>
  <c r="G34" i="4" s="1"/>
  <c r="H50" i="4"/>
  <c r="H34" i="4" s="1"/>
  <c r="N30" i="4"/>
  <c r="K50" i="3"/>
  <c r="K34" i="3" s="1"/>
  <c r="L37" i="3"/>
  <c r="L44" i="3"/>
  <c r="L33" i="3"/>
  <c r="L41" i="3"/>
  <c r="F37" i="3"/>
  <c r="F41" i="3"/>
  <c r="F44" i="3"/>
  <c r="I41" i="3"/>
  <c r="I44" i="3"/>
  <c r="I37" i="3"/>
  <c r="F42" i="3"/>
  <c r="N50" i="3"/>
  <c r="G50" i="3"/>
  <c r="H38" i="3"/>
  <c r="D37" i="3"/>
  <c r="D44" i="3"/>
  <c r="D33" i="3"/>
  <c r="N30" i="3"/>
  <c r="D41" i="3"/>
  <c r="L42" i="3"/>
  <c r="M42" i="3"/>
  <c r="F38" i="3"/>
  <c r="M38" i="3"/>
  <c r="I50" i="3"/>
  <c r="J41" i="3"/>
  <c r="J37" i="3"/>
  <c r="J44" i="3"/>
  <c r="J33" i="3"/>
  <c r="F33" i="3"/>
  <c r="N52" i="3"/>
  <c r="E42" i="3"/>
  <c r="G41" i="2"/>
  <c r="G37" i="2"/>
  <c r="G44" i="2"/>
  <c r="G33" i="2"/>
  <c r="K50" i="2"/>
  <c r="K34" i="2" s="1"/>
  <c r="N30" i="2"/>
  <c r="N50" i="2"/>
  <c r="I38" i="2"/>
  <c r="G50" i="2"/>
  <c r="G34" i="2" s="1"/>
  <c r="F50" i="2"/>
  <c r="D34" i="2"/>
  <c r="J50" i="2"/>
  <c r="J34" i="2" s="1"/>
  <c r="M50" i="2"/>
  <c r="M34" i="2" s="1"/>
  <c r="I44" i="2"/>
  <c r="I41" i="2"/>
  <c r="I37" i="2"/>
  <c r="D38" i="2"/>
  <c r="K41" i="2"/>
  <c r="K37" i="2"/>
  <c r="K44" i="2"/>
  <c r="K33" i="2"/>
  <c r="N12" i="1"/>
  <c r="N32" i="1" s="1"/>
  <c r="N40" i="1"/>
  <c r="N52" i="1" s="1"/>
  <c r="M16" i="1"/>
  <c r="M36" i="1" s="1"/>
  <c r="M51" i="1" s="1"/>
  <c r="M12" i="1"/>
  <c r="F51" i="1"/>
  <c r="J51" i="1"/>
  <c r="E52" i="1"/>
  <c r="I52" i="1"/>
  <c r="D50" i="1"/>
  <c r="H50" i="1"/>
  <c r="L50" i="1"/>
  <c r="G51" i="1"/>
  <c r="K51" i="1"/>
  <c r="F52" i="1"/>
  <c r="J52" i="1"/>
  <c r="D51" i="1"/>
  <c r="H51" i="1"/>
  <c r="L51" i="1"/>
  <c r="G52" i="1"/>
  <c r="K52" i="1"/>
  <c r="F50" i="1"/>
  <c r="J50" i="1"/>
  <c r="D52" i="1"/>
  <c r="H52" i="1"/>
  <c r="L52" i="1"/>
  <c r="F30" i="1"/>
  <c r="J30" i="1"/>
  <c r="J27" i="13" s="1"/>
  <c r="G32" i="1"/>
  <c r="K32" i="1"/>
  <c r="N20" i="13"/>
  <c r="M20" i="13"/>
  <c r="G30" i="1"/>
  <c r="K30" i="1"/>
  <c r="D30" i="1"/>
  <c r="D27" i="13" s="1"/>
  <c r="H30" i="1"/>
  <c r="H27" i="13" s="1"/>
  <c r="L30" i="1"/>
  <c r="L27" i="13" s="1"/>
  <c r="E32" i="1"/>
  <c r="I32" i="1"/>
  <c r="M37" i="2" l="1"/>
  <c r="M33" i="2"/>
  <c r="M44" i="2"/>
  <c r="L42" i="1"/>
  <c r="M41" i="7"/>
  <c r="G33" i="1"/>
  <c r="G27" i="13"/>
  <c r="K33" i="1"/>
  <c r="K27" i="13"/>
  <c r="I44" i="1"/>
  <c r="I27" i="13"/>
  <c r="F33" i="1"/>
  <c r="F27" i="13"/>
  <c r="E41" i="1"/>
  <c r="E27" i="13"/>
  <c r="M44" i="8"/>
  <c r="M37" i="8"/>
  <c r="M33" i="8"/>
  <c r="M33" i="7"/>
  <c r="M37" i="7"/>
  <c r="M37" i="6"/>
  <c r="M44" i="6"/>
  <c r="M33" i="6"/>
  <c r="D38" i="5"/>
  <c r="M37" i="3"/>
  <c r="M41" i="3"/>
  <c r="M33" i="3"/>
  <c r="N42" i="3"/>
  <c r="N38" i="3"/>
  <c r="L38" i="1"/>
  <c r="I37" i="1"/>
  <c r="I33" i="1"/>
  <c r="H42" i="1"/>
  <c r="F38" i="1"/>
  <c r="D42" i="1"/>
  <c r="J38" i="1"/>
  <c r="J42" i="1"/>
  <c r="E44" i="1"/>
  <c r="L34" i="1"/>
  <c r="F34" i="1"/>
  <c r="E37" i="1"/>
  <c r="E33" i="1"/>
  <c r="F42" i="1"/>
  <c r="H34" i="1"/>
  <c r="M30" i="1"/>
  <c r="M41" i="1" s="1"/>
  <c r="N37" i="12"/>
  <c r="N44" i="12"/>
  <c r="N41" i="12"/>
  <c r="N33" i="12"/>
  <c r="K38" i="12"/>
  <c r="K42" i="12"/>
  <c r="I38" i="12"/>
  <c r="I42" i="12"/>
  <c r="M38" i="12"/>
  <c r="M42" i="12"/>
  <c r="E42" i="12"/>
  <c r="E38" i="12"/>
  <c r="N42" i="12"/>
  <c r="N38" i="12"/>
  <c r="G38" i="12"/>
  <c r="G42" i="12"/>
  <c r="K34" i="12"/>
  <c r="N37" i="11"/>
  <c r="N41" i="11"/>
  <c r="N44" i="11"/>
  <c r="N33" i="11"/>
  <c r="H42" i="11"/>
  <c r="H38" i="11"/>
  <c r="K42" i="11"/>
  <c r="K38" i="11"/>
  <c r="M42" i="11"/>
  <c r="M38" i="11"/>
  <c r="G38" i="11"/>
  <c r="G42" i="11"/>
  <c r="N38" i="11"/>
  <c r="N42" i="11"/>
  <c r="M42" i="10"/>
  <c r="M38" i="10"/>
  <c r="N37" i="10"/>
  <c r="N44" i="10"/>
  <c r="N41" i="10"/>
  <c r="N33" i="10"/>
  <c r="K38" i="10"/>
  <c r="K42" i="10"/>
  <c r="N38" i="10"/>
  <c r="N42" i="10"/>
  <c r="I38" i="10"/>
  <c r="I42" i="10"/>
  <c r="G42" i="10"/>
  <c r="G38" i="10"/>
  <c r="M34" i="10"/>
  <c r="E42" i="10"/>
  <c r="E38" i="10"/>
  <c r="G38" i="9"/>
  <c r="G42" i="9"/>
  <c r="M42" i="9"/>
  <c r="M38" i="9"/>
  <c r="N37" i="9"/>
  <c r="N44" i="9"/>
  <c r="N41" i="9"/>
  <c r="N33" i="9"/>
  <c r="K42" i="9"/>
  <c r="K38" i="9"/>
  <c r="N42" i="9"/>
  <c r="N38" i="9"/>
  <c r="I38" i="9"/>
  <c r="I42" i="9"/>
  <c r="G34" i="9"/>
  <c r="M34" i="9"/>
  <c r="E42" i="9"/>
  <c r="E38" i="9"/>
  <c r="G38" i="8"/>
  <c r="G42" i="8"/>
  <c r="N37" i="8"/>
  <c r="N44" i="8"/>
  <c r="N41" i="8"/>
  <c r="N33" i="8"/>
  <c r="D38" i="8"/>
  <c r="D42" i="8"/>
  <c r="N38" i="8"/>
  <c r="N42" i="8"/>
  <c r="I38" i="8"/>
  <c r="I42" i="8"/>
  <c r="L42" i="8"/>
  <c r="L38" i="8"/>
  <c r="E42" i="8"/>
  <c r="E38" i="8"/>
  <c r="I34" i="8"/>
  <c r="H38" i="8"/>
  <c r="H42" i="8"/>
  <c r="L34" i="8"/>
  <c r="M42" i="8"/>
  <c r="M38" i="8"/>
  <c r="K38" i="7"/>
  <c r="K42" i="7"/>
  <c r="I42" i="7"/>
  <c r="I38" i="7"/>
  <c r="J38" i="7"/>
  <c r="J42" i="7"/>
  <c r="M42" i="7"/>
  <c r="M38" i="7"/>
  <c r="G42" i="7"/>
  <c r="G38" i="7"/>
  <c r="N37" i="7"/>
  <c r="N41" i="7"/>
  <c r="N44" i="7"/>
  <c r="N33" i="7"/>
  <c r="E38" i="7"/>
  <c r="E42" i="7"/>
  <c r="K34" i="7"/>
  <c r="I34" i="7"/>
  <c r="J34" i="7"/>
  <c r="M34" i="7"/>
  <c r="N37" i="6"/>
  <c r="N44" i="6"/>
  <c r="N41" i="6"/>
  <c r="N33" i="6"/>
  <c r="E38" i="6"/>
  <c r="E42" i="6"/>
  <c r="N42" i="6"/>
  <c r="N38" i="6"/>
  <c r="K42" i="6"/>
  <c r="K38" i="6"/>
  <c r="G38" i="6"/>
  <c r="G42" i="6"/>
  <c r="N34" i="6"/>
  <c r="K34" i="6"/>
  <c r="I42" i="6"/>
  <c r="I38" i="6"/>
  <c r="G34" i="6"/>
  <c r="M38" i="6"/>
  <c r="M42" i="6"/>
  <c r="K42" i="5"/>
  <c r="K38" i="5"/>
  <c r="J38" i="5"/>
  <c r="J42" i="5"/>
  <c r="M38" i="5"/>
  <c r="M42" i="5"/>
  <c r="I38" i="5"/>
  <c r="I42" i="5"/>
  <c r="N37" i="5"/>
  <c r="N44" i="5"/>
  <c r="N33" i="5"/>
  <c r="L38" i="5"/>
  <c r="M44" i="5"/>
  <c r="M41" i="5"/>
  <c r="M37" i="5"/>
  <c r="M33" i="5"/>
  <c r="G38" i="5"/>
  <c r="G42" i="5"/>
  <c r="L42" i="5"/>
  <c r="K34" i="5"/>
  <c r="L38" i="4"/>
  <c r="L42" i="4"/>
  <c r="N37" i="4"/>
  <c r="N44" i="4"/>
  <c r="N41" i="4"/>
  <c r="N33" i="4"/>
  <c r="G42" i="4"/>
  <c r="G38" i="4"/>
  <c r="M38" i="4"/>
  <c r="M42" i="4"/>
  <c r="D38" i="4"/>
  <c r="D42" i="4"/>
  <c r="K38" i="4"/>
  <c r="K42" i="4"/>
  <c r="H38" i="4"/>
  <c r="H42" i="4"/>
  <c r="I42" i="4"/>
  <c r="I38" i="4"/>
  <c r="N42" i="4"/>
  <c r="N38" i="4"/>
  <c r="E42" i="4"/>
  <c r="E38" i="4"/>
  <c r="L34" i="4"/>
  <c r="I38" i="3"/>
  <c r="I42" i="3"/>
  <c r="G38" i="3"/>
  <c r="G42" i="3"/>
  <c r="G34" i="3"/>
  <c r="N34" i="3"/>
  <c r="I34" i="3"/>
  <c r="N41" i="3"/>
  <c r="N37" i="3"/>
  <c r="N44" i="3"/>
  <c r="N33" i="3"/>
  <c r="K42" i="3"/>
  <c r="K38" i="3"/>
  <c r="F38" i="2"/>
  <c r="F42" i="2"/>
  <c r="N42" i="2"/>
  <c r="N38" i="2"/>
  <c r="J38" i="2"/>
  <c r="J42" i="2"/>
  <c r="G42" i="2"/>
  <c r="G38" i="2"/>
  <c r="N41" i="2"/>
  <c r="N44" i="2"/>
  <c r="N37" i="2"/>
  <c r="N33" i="2"/>
  <c r="M42" i="2"/>
  <c r="M38" i="2"/>
  <c r="F34" i="2"/>
  <c r="N34" i="2"/>
  <c r="K38" i="2"/>
  <c r="K42" i="2"/>
  <c r="D38" i="1"/>
  <c r="D34" i="1"/>
  <c r="M32" i="1"/>
  <c r="M50" i="1" s="1"/>
  <c r="M34" i="1" s="1"/>
  <c r="H41" i="1"/>
  <c r="H37" i="1"/>
  <c r="H44" i="1"/>
  <c r="H33" i="1"/>
  <c r="J37" i="1"/>
  <c r="J44" i="1"/>
  <c r="J41" i="1"/>
  <c r="N50" i="1"/>
  <c r="N34" i="1" s="1"/>
  <c r="I50" i="1"/>
  <c r="I34" i="1" s="1"/>
  <c r="D41" i="1"/>
  <c r="D37" i="1"/>
  <c r="D44" i="1"/>
  <c r="D33" i="1"/>
  <c r="N30" i="1"/>
  <c r="F37" i="1"/>
  <c r="F44" i="1"/>
  <c r="F41" i="1"/>
  <c r="E50" i="1"/>
  <c r="E34" i="1" s="1"/>
  <c r="K44" i="1"/>
  <c r="K41" i="1"/>
  <c r="K37" i="1"/>
  <c r="K50" i="1"/>
  <c r="J34" i="1"/>
  <c r="J33" i="1"/>
  <c r="L41" i="1"/>
  <c r="L37" i="1"/>
  <c r="L44" i="1"/>
  <c r="L33" i="1"/>
  <c r="G44" i="1"/>
  <c r="G41" i="1"/>
  <c r="G37" i="1"/>
  <c r="G50" i="1"/>
  <c r="G34" i="1" s="1"/>
  <c r="H38" i="1"/>
  <c r="N27" i="13" l="1"/>
  <c r="M27" i="13"/>
  <c r="M44" i="1"/>
  <c r="M37" i="1"/>
  <c r="M33" i="1"/>
  <c r="G42" i="1"/>
  <c r="G38" i="1"/>
  <c r="K42" i="1"/>
  <c r="K38" i="1"/>
  <c r="E38" i="1"/>
  <c r="E42" i="1"/>
  <c r="N37" i="1"/>
  <c r="N44" i="1"/>
  <c r="N41" i="1"/>
  <c r="N33" i="1"/>
  <c r="N42" i="1"/>
  <c r="N38" i="1"/>
  <c r="M38" i="1"/>
  <c r="M42" i="1"/>
  <c r="K34" i="1"/>
  <c r="I42" i="1"/>
  <c r="I38" i="1"/>
  <c r="N11" i="13" l="1"/>
  <c r="M11" i="13"/>
  <c r="L10" i="13" l="1"/>
  <c r="K10" i="13"/>
  <c r="J10" i="13"/>
  <c r="I10" i="13"/>
  <c r="H10" i="13"/>
  <c r="G10" i="13"/>
  <c r="F10" i="13"/>
  <c r="E10" i="13"/>
  <c r="D10" i="13"/>
  <c r="L7" i="13"/>
  <c r="L8" i="13" s="1"/>
  <c r="K7" i="13"/>
  <c r="K8" i="13" s="1"/>
  <c r="J7" i="13"/>
  <c r="J8" i="13" s="1"/>
  <c r="I7" i="13"/>
  <c r="H7" i="13"/>
  <c r="H8" i="13" s="1"/>
  <c r="G7" i="13"/>
  <c r="G8" i="13" s="1"/>
  <c r="F7" i="13"/>
  <c r="F8" i="13" s="1"/>
  <c r="E7" i="13"/>
  <c r="E8" i="13" s="1"/>
  <c r="D7" i="13"/>
  <c r="A2" i="12"/>
  <c r="A2" i="11"/>
  <c r="A2" i="10"/>
  <c r="A2" i="9"/>
  <c r="A2" i="8"/>
  <c r="A2" i="7"/>
  <c r="A2" i="6"/>
  <c r="A2" i="5"/>
  <c r="A2" i="4"/>
  <c r="A2" i="3"/>
  <c r="A2" i="2"/>
  <c r="M10" i="13" l="1"/>
  <c r="M7" i="13"/>
  <c r="M8" i="13" s="1"/>
  <c r="I8" i="13"/>
  <c r="M19" i="13"/>
  <c r="N7" i="13"/>
  <c r="N8" i="13" s="1"/>
  <c r="N10" i="13"/>
  <c r="D8" i="13"/>
  <c r="N19" i="13"/>
  <c r="M18" i="13" l="1"/>
  <c r="M14" i="13"/>
  <c r="N18" i="13"/>
  <c r="N14" i="13"/>
  <c r="H28" i="13" l="1"/>
  <c r="H40" i="13" s="1"/>
  <c r="H52" i="13" s="1"/>
  <c r="L12" i="13" l="1"/>
  <c r="J12" i="13"/>
  <c r="H12" i="13"/>
  <c r="E12" i="13"/>
  <c r="F16" i="13" l="1"/>
  <c r="F36" i="13" s="1"/>
  <c r="J16" i="13"/>
  <c r="G16" i="13"/>
  <c r="G36" i="13" s="1"/>
  <c r="K16" i="13"/>
  <c r="K36" i="13" s="1"/>
  <c r="G12" i="13"/>
  <c r="K12" i="13"/>
  <c r="H16" i="13"/>
  <c r="L16" i="13"/>
  <c r="I12" i="13"/>
  <c r="F12" i="13"/>
  <c r="D12" i="13"/>
  <c r="G28" i="13"/>
  <c r="G40" i="13" s="1"/>
  <c r="G52" i="13" s="1"/>
  <c r="K28" i="13"/>
  <c r="K40" i="13" s="1"/>
  <c r="K52" i="13" s="1"/>
  <c r="E28" i="13"/>
  <c r="E40" i="13" s="1"/>
  <c r="E52" i="13" s="1"/>
  <c r="F28" i="13"/>
  <c r="F40" i="13" s="1"/>
  <c r="F52" i="13" s="1"/>
  <c r="J28" i="13"/>
  <c r="J40" i="13" s="1"/>
  <c r="J52" i="13" s="1"/>
  <c r="L28" i="13"/>
  <c r="L40" i="13" s="1"/>
  <c r="L52" i="13" s="1"/>
  <c r="E16" i="13"/>
  <c r="N12" i="13" l="1"/>
  <c r="M12" i="13"/>
  <c r="M15" i="13"/>
  <c r="M16" i="13" s="1"/>
  <c r="N15" i="13"/>
  <c r="N16" i="13" s="1"/>
  <c r="N36" i="13" s="1"/>
  <c r="K30" i="13"/>
  <c r="K44" i="13" s="1"/>
  <c r="G30" i="13"/>
  <c r="G41" i="13" s="1"/>
  <c r="F30" i="13"/>
  <c r="F37" i="13" s="1"/>
  <c r="N28" i="13"/>
  <c r="N40" i="13" s="1"/>
  <c r="N52" i="13" s="1"/>
  <c r="D28" i="13"/>
  <c r="D40" i="13" s="1"/>
  <c r="D52" i="13" s="1"/>
  <c r="M28" i="13"/>
  <c r="M40" i="13" s="1"/>
  <c r="M52" i="13" s="1"/>
  <c r="I28" i="13"/>
  <c r="I40" i="13" s="1"/>
  <c r="I52" i="13" s="1"/>
  <c r="E36" i="13"/>
  <c r="E30" i="13"/>
  <c r="F51" i="13"/>
  <c r="L36" i="13"/>
  <c r="L30" i="13"/>
  <c r="J36" i="13"/>
  <c r="J30" i="13"/>
  <c r="I16" i="13"/>
  <c r="H36" i="13"/>
  <c r="H30" i="13"/>
  <c r="D16" i="13"/>
  <c r="G51" i="13"/>
  <c r="K51" i="13"/>
  <c r="F44" i="13" l="1"/>
  <c r="K33" i="13"/>
  <c r="K41" i="13"/>
  <c r="K37" i="13"/>
  <c r="G37" i="13"/>
  <c r="F41" i="13"/>
  <c r="G44" i="13"/>
  <c r="G33" i="13"/>
  <c r="F33" i="13"/>
  <c r="H41" i="13"/>
  <c r="H44" i="13"/>
  <c r="H33" i="13"/>
  <c r="H37" i="13"/>
  <c r="H51" i="13"/>
  <c r="N51" i="13"/>
  <c r="M36" i="13"/>
  <c r="M30" i="13"/>
  <c r="L41" i="13"/>
  <c r="L33" i="13"/>
  <c r="L37" i="13"/>
  <c r="L44" i="13"/>
  <c r="E44" i="13"/>
  <c r="E41" i="13"/>
  <c r="E33" i="13"/>
  <c r="E37" i="13"/>
  <c r="J33" i="13"/>
  <c r="J41" i="13"/>
  <c r="J44" i="13"/>
  <c r="J37" i="13"/>
  <c r="J51" i="13"/>
  <c r="D36" i="13"/>
  <c r="D30" i="13"/>
  <c r="I36" i="13"/>
  <c r="I30" i="13"/>
  <c r="L51" i="13"/>
  <c r="E51" i="13"/>
  <c r="D37" i="13" l="1"/>
  <c r="D33" i="13"/>
  <c r="D41" i="13"/>
  <c r="N30" i="13"/>
  <c r="D44" i="13"/>
  <c r="I41" i="13"/>
  <c r="I44" i="13"/>
  <c r="I33" i="13"/>
  <c r="I37" i="13"/>
  <c r="M33" i="13"/>
  <c r="M37" i="13"/>
  <c r="M41" i="13"/>
  <c r="M44" i="13"/>
  <c r="D51" i="13"/>
  <c r="I51" i="13"/>
  <c r="M51" i="13"/>
  <c r="N33" i="13" l="1"/>
  <c r="N41" i="13"/>
  <c r="N37" i="13"/>
  <c r="N44" i="13"/>
  <c r="F32" i="13" l="1"/>
  <c r="K32" i="13" l="1"/>
  <c r="F50" i="13"/>
  <c r="F34" i="13" s="1"/>
  <c r="J32" i="13"/>
  <c r="N32" i="13"/>
  <c r="H32" i="13" l="1"/>
  <c r="H50" i="13" s="1"/>
  <c r="H34" i="13" s="1"/>
  <c r="J50" i="13"/>
  <c r="J34" i="13" s="1"/>
  <c r="I32" i="13"/>
  <c r="K50" i="13"/>
  <c r="K34" i="13" s="1"/>
  <c r="E32" i="13"/>
  <c r="E50" i="13" s="1"/>
  <c r="L32" i="13"/>
  <c r="F38" i="13"/>
  <c r="F42" i="13"/>
  <c r="D32" i="13"/>
  <c r="D50" i="13" s="1"/>
  <c r="D34" i="13" s="1"/>
  <c r="M32" i="13"/>
  <c r="N50" i="13"/>
  <c r="N34" i="13" s="1"/>
  <c r="E34" i="13" l="1"/>
  <c r="J38" i="13"/>
  <c r="J42" i="13"/>
  <c r="G32" i="13"/>
  <c r="I50" i="13"/>
  <c r="I34" i="13" s="1"/>
  <c r="L50" i="13"/>
  <c r="L34" i="13" s="1"/>
  <c r="K38" i="13"/>
  <c r="K42" i="13"/>
  <c r="H38" i="13"/>
  <c r="H42" i="13"/>
  <c r="E38" i="13"/>
  <c r="E42" i="13"/>
  <c r="D38" i="13"/>
  <c r="D42" i="13"/>
  <c r="N38" i="13"/>
  <c r="N42" i="13"/>
  <c r="M50" i="13"/>
  <c r="M34" i="13" s="1"/>
  <c r="G50" i="13" l="1"/>
  <c r="G34" i="13" s="1"/>
  <c r="I38" i="13"/>
  <c r="I42" i="13"/>
  <c r="L42" i="13"/>
  <c r="L38" i="13"/>
  <c r="M42" i="13"/>
  <c r="M38" i="13"/>
  <c r="G42" i="13" l="1"/>
  <c r="G38" i="13"/>
  <c r="N41" i="5"/>
  <c r="N40" i="5" l="1"/>
  <c r="N52" i="5" l="1"/>
  <c r="N42" i="5"/>
  <c r="N38" i="5" l="1"/>
  <c r="N34" i="5"/>
</calcChain>
</file>

<file path=xl/sharedStrings.xml><?xml version="1.0" encoding="utf-8"?>
<sst xmlns="http://schemas.openxmlformats.org/spreadsheetml/2006/main" count="586" uniqueCount="42">
  <si>
    <t>Judge</t>
  </si>
  <si>
    <t>Division</t>
  </si>
  <si>
    <t>Criminal Cases (One or More Counts)</t>
  </si>
  <si>
    <t>CLERK OF THE COURT
BREVARD COUNTY, FLORIDA
NEW CASES ASSIGNED MONTHLY</t>
  </si>
  <si>
    <t>Criminal Traffic Citations</t>
  </si>
  <si>
    <t>D.U.I. Citations</t>
  </si>
  <si>
    <t>Civil Traffic Infractions Set to Arraign</t>
  </si>
  <si>
    <t>Civil Traffic Infractions Set For Hearing</t>
  </si>
  <si>
    <t>Small Claims</t>
  </si>
  <si>
    <t>Evictions</t>
  </si>
  <si>
    <t>County ($5,000- $15,000)</t>
  </si>
  <si>
    <t>Divorces No Contest</t>
  </si>
  <si>
    <t>Total Civil</t>
  </si>
  <si>
    <t>Total Criminal, Traffic, &amp; Civil Cases</t>
  </si>
  <si>
    <t>JANUARY - DECEMBER</t>
  </si>
  <si>
    <t>UNASSIGNED</t>
  </si>
  <si>
    <t>UNASSIGNED TOTAL</t>
  </si>
  <si>
    <t>Benjamin B. Garagozlo</t>
  </si>
  <si>
    <t>MELBOURNE TOTAL</t>
  </si>
  <si>
    <t>Kenneth Friedland</t>
  </si>
  <si>
    <t>TITUSVILLE TOTAL</t>
  </si>
  <si>
    <t>Judy Atkin</t>
  </si>
  <si>
    <t>Michelle A. Baker</t>
  </si>
  <si>
    <t>Rhonda E. Babb</t>
  </si>
  <si>
    <t>VIERA TOTAL</t>
  </si>
  <si>
    <t>COUNTY TOTAL</t>
  </si>
  <si>
    <t>MELBOURNE AVERAGE</t>
  </si>
  <si>
    <t>PCT OF CNTY AVG</t>
  </si>
  <si>
    <t>(RANK)</t>
  </si>
  <si>
    <t>TITUSVILLE AVERAGE</t>
  </si>
  <si>
    <t>VIERA AVERAGE</t>
  </si>
  <si>
    <t>COUNTY AVERAGE</t>
  </si>
  <si>
    <t>FOR RANKING FORMULAS:</t>
  </si>
  <si>
    <t>Thomas James Brown</t>
  </si>
  <si>
    <t>Kelly Ingram</t>
  </si>
  <si>
    <t>David C. Koenig</t>
  </si>
  <si>
    <t>Michelle Naberhaus</t>
  </si>
  <si>
    <t>David Silverman</t>
  </si>
  <si>
    <t>Kathryn C. Jacobus</t>
  </si>
  <si>
    <t>M Naberhaus GMK Er</t>
  </si>
  <si>
    <t>M Naberhaus GM L. Ca</t>
  </si>
  <si>
    <t>M naberhaus GM Presi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</si>
</sst>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23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/>
    <xf numFmtId="0" fontId="4" fillId="0" borderId="0" xfId="2"/>
    <xf numFmtId="3" fontId="4" fillId="0" borderId="0" xfId="2" applyNumberFormat="1" applyBorder="1"/>
    <xf numFmtId="3" fontId="5" fillId="0" borderId="0" xfId="2" applyNumberFormat="1" applyFont="1" applyBorder="1"/>
    <xf numFmtId="3" fontId="5" fillId="0" borderId="0" xfId="2" applyNumberFormat="1" applyFont="1" applyBorder="1" applyAlignment="1">
      <alignment horizontal="center"/>
    </xf>
    <xf numFmtId="3" fontId="4" fillId="0" borderId="0" xfId="2" applyNumberFormat="1" applyFont="1" applyBorder="1"/>
    <xf numFmtId="10" fontId="4" fillId="0" borderId="0" xfId="2" applyNumberFormat="1" applyBorder="1"/>
    <xf numFmtId="0" fontId="2" fillId="0" borderId="1" xfId="0" applyFont="1" applyBorder="1"/>
    <xf numFmtId="1" fontId="0" fillId="0" borderId="0" xfId="0" applyNumberFormat="1"/>
    <xf numFmtId="1" fontId="2" fillId="0" borderId="0" xfId="0" applyNumberFormat="1" applyFont="1"/>
    <xf numFmtId="0" fontId="0" fillId="0" borderId="0" xfId="0" applyFont="1"/>
    <xf numFmtId="10" fontId="1" fillId="0" borderId="0" xfId="1" applyNumberFormat="1" applyFont="1"/>
    <xf numFmtId="3" fontId="4" fillId="0" borderId="0" xfId="2" applyNumberFormat="1" applyBorder="1" applyAlignment="1">
      <alignment horizontal="center"/>
    </xf>
    <xf numFmtId="0" fontId="4" fillId="0" borderId="0" xfId="2" applyAlignment="1">
      <alignment horizontal="center"/>
    </xf>
    <xf numFmtId="0" fontId="2" fillId="0" borderId="0" xfId="0" applyFont="1" applyAlignment="1">
      <alignment horizontal="center" wrapText="1"/>
    </xf>
    <xf numFmtId="3" fontId="4" fillId="0" borderId="0" xfId="2" applyNumberFormat="1" applyFill="1" applyBorder="1"/>
    <xf numFmtId="0" fontId="2" fillId="0" borderId="1" xfId="0" applyFont="1" applyFill="1" applyBorder="1"/>
    <xf numFmtId="3" fontId="5" fillId="0" borderId="0" xfId="2" applyNumberFormat="1" applyFont="1" applyFill="1" applyBorder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opLeftCell="A4" workbookViewId="0">
      <selection activeCell="L28" sqref="L28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1" t="s">
        <v>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5">
      <c r="A2" s="22" t="str">
        <f ca="1">UPPER(MID(CELL("filename",A1),FIND("]",CELL("filename",A1))+1,255)&amp;" "&amp;YR)</f>
        <v>JANUARY 2020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5" spans="1:14" s="20" customFormat="1" ht="75" x14ac:dyDescent="0.25">
      <c r="A5" s="20" t="s">
        <v>0</v>
      </c>
      <c r="B5" s="20" t="s">
        <v>1</v>
      </c>
      <c r="D5" s="20" t="s">
        <v>2</v>
      </c>
      <c r="E5" s="20" t="s">
        <v>4</v>
      </c>
      <c r="F5" s="20" t="s">
        <v>5</v>
      </c>
      <c r="G5" s="20" t="s">
        <v>6</v>
      </c>
      <c r="H5" s="20" t="s">
        <v>7</v>
      </c>
      <c r="I5" s="20" t="s">
        <v>8</v>
      </c>
      <c r="J5" s="20" t="s">
        <v>9</v>
      </c>
      <c r="K5" s="20" t="s">
        <v>10</v>
      </c>
      <c r="L5" s="20" t="s">
        <v>11</v>
      </c>
      <c r="M5" s="20" t="s">
        <v>12</v>
      </c>
      <c r="N5" s="20" t="s">
        <v>13</v>
      </c>
    </row>
    <row r="6" spans="1:14" s="20" customFormat="1" ht="7.15" customHeight="1" x14ac:dyDescent="0.25"/>
    <row r="7" spans="1:14" x14ac:dyDescent="0.25">
      <c r="A7" s="4" t="s">
        <v>15</v>
      </c>
      <c r="B7" s="3"/>
      <c r="D7">
        <v>33</v>
      </c>
      <c r="E7">
        <v>6</v>
      </c>
      <c r="F7">
        <v>6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 s="2">
        <f>SUM(I7:L7)</f>
        <v>0</v>
      </c>
      <c r="N7" s="2">
        <f>SUM(D7:L7)</f>
        <v>45</v>
      </c>
    </row>
    <row r="8" spans="1:14" x14ac:dyDescent="0.25">
      <c r="A8" s="5" t="s">
        <v>16</v>
      </c>
      <c r="B8" s="5"/>
      <c r="D8" s="9">
        <f>D7</f>
        <v>33</v>
      </c>
      <c r="E8" s="9">
        <f t="shared" ref="E8:N8" si="0">E7</f>
        <v>6</v>
      </c>
      <c r="F8" s="9">
        <f t="shared" si="0"/>
        <v>6</v>
      </c>
      <c r="G8" s="9">
        <f t="shared" si="0"/>
        <v>0</v>
      </c>
      <c r="H8" s="9">
        <f t="shared" si="0"/>
        <v>0</v>
      </c>
      <c r="I8" s="9">
        <v>0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>
        <f t="shared" si="0"/>
        <v>0</v>
      </c>
      <c r="N8" s="9">
        <f t="shared" si="0"/>
        <v>45</v>
      </c>
    </row>
    <row r="9" spans="1:14" x14ac:dyDescent="0.25">
      <c r="A9" s="5"/>
      <c r="B9" s="5"/>
    </row>
    <row r="10" spans="1:14" x14ac:dyDescent="0.25">
      <c r="A10" s="4" t="s">
        <v>34</v>
      </c>
      <c r="B10" s="14">
        <v>2</v>
      </c>
      <c r="D10">
        <v>62</v>
      </c>
      <c r="E10">
        <v>41</v>
      </c>
      <c r="F10">
        <v>3</v>
      </c>
      <c r="G10">
        <v>15</v>
      </c>
      <c r="H10">
        <v>11</v>
      </c>
      <c r="I10">
        <v>0</v>
      </c>
      <c r="J10">
        <v>0</v>
      </c>
      <c r="K10">
        <v>0</v>
      </c>
      <c r="L10">
        <v>0</v>
      </c>
      <c r="M10" s="2">
        <f t="shared" ref="M10:M11" si="1">SUM(I10:L10)</f>
        <v>0</v>
      </c>
      <c r="N10" s="2">
        <f t="shared" ref="N10:N11" si="2">SUM(D10:L10)</f>
        <v>132</v>
      </c>
    </row>
    <row r="11" spans="1:14" x14ac:dyDescent="0.25">
      <c r="A11" s="4" t="s">
        <v>37</v>
      </c>
      <c r="B11" s="14">
        <v>4</v>
      </c>
      <c r="D11">
        <v>0</v>
      </c>
      <c r="E11">
        <v>0</v>
      </c>
      <c r="F11">
        <v>0</v>
      </c>
      <c r="G11">
        <v>0</v>
      </c>
      <c r="H11">
        <v>0</v>
      </c>
      <c r="I11">
        <v>238</v>
      </c>
      <c r="J11">
        <v>66</v>
      </c>
      <c r="K11">
        <v>53</v>
      </c>
      <c r="L11">
        <v>28</v>
      </c>
      <c r="M11" s="2">
        <f t="shared" si="1"/>
        <v>385</v>
      </c>
      <c r="N11" s="2">
        <f t="shared" si="2"/>
        <v>385</v>
      </c>
    </row>
    <row r="12" spans="1:14" x14ac:dyDescent="0.25">
      <c r="A12" s="5" t="s">
        <v>18</v>
      </c>
      <c r="B12" s="6"/>
      <c r="D12" s="9">
        <f t="shared" ref="D12:N12" si="3">SUM(D10:D11)</f>
        <v>62</v>
      </c>
      <c r="E12" s="9">
        <f t="shared" si="3"/>
        <v>41</v>
      </c>
      <c r="F12" s="9">
        <f t="shared" si="3"/>
        <v>3</v>
      </c>
      <c r="G12" s="9">
        <f t="shared" si="3"/>
        <v>15</v>
      </c>
      <c r="H12" s="9">
        <f t="shared" si="3"/>
        <v>11</v>
      </c>
      <c r="I12" s="9">
        <f t="shared" si="3"/>
        <v>238</v>
      </c>
      <c r="J12" s="9">
        <f t="shared" si="3"/>
        <v>66</v>
      </c>
      <c r="K12" s="9">
        <f t="shared" si="3"/>
        <v>53</v>
      </c>
      <c r="L12" s="9">
        <f t="shared" si="3"/>
        <v>28</v>
      </c>
      <c r="M12" s="9">
        <f t="shared" si="3"/>
        <v>385</v>
      </c>
      <c r="N12" s="9">
        <f t="shared" si="3"/>
        <v>517</v>
      </c>
    </row>
    <row r="13" spans="1:14" x14ac:dyDescent="0.25">
      <c r="A13" s="3"/>
      <c r="B13" s="15"/>
    </row>
    <row r="14" spans="1:14" x14ac:dyDescent="0.25">
      <c r="A14" s="4" t="s">
        <v>22</v>
      </c>
      <c r="B14" s="14">
        <v>1</v>
      </c>
      <c r="D14">
        <v>0</v>
      </c>
      <c r="E14">
        <v>0</v>
      </c>
      <c r="F14">
        <v>0</v>
      </c>
      <c r="G14">
        <v>0</v>
      </c>
      <c r="H14">
        <v>0</v>
      </c>
      <c r="I14">
        <v>204</v>
      </c>
      <c r="J14">
        <v>84</v>
      </c>
      <c r="K14">
        <v>62</v>
      </c>
      <c r="L14">
        <v>11</v>
      </c>
      <c r="M14" s="2">
        <f t="shared" ref="M14:M15" si="4">SUM(I14:L14)</f>
        <v>361</v>
      </c>
      <c r="N14" s="2">
        <f t="shared" ref="N14:N15" si="5">SUM(D14:L14)</f>
        <v>361</v>
      </c>
    </row>
    <row r="15" spans="1:14" x14ac:dyDescent="0.25">
      <c r="A15" s="4" t="s">
        <v>19</v>
      </c>
      <c r="B15" s="14">
        <v>7</v>
      </c>
      <c r="D15">
        <v>52</v>
      </c>
      <c r="E15">
        <v>66</v>
      </c>
      <c r="F15">
        <v>22</v>
      </c>
      <c r="G15">
        <v>13</v>
      </c>
      <c r="H15">
        <v>7</v>
      </c>
      <c r="I15">
        <v>0</v>
      </c>
      <c r="J15">
        <v>0</v>
      </c>
      <c r="K15">
        <v>0</v>
      </c>
      <c r="L15">
        <v>0</v>
      </c>
      <c r="M15" s="2">
        <f t="shared" si="4"/>
        <v>0</v>
      </c>
      <c r="N15" s="2">
        <f t="shared" si="5"/>
        <v>160</v>
      </c>
    </row>
    <row r="16" spans="1:14" x14ac:dyDescent="0.25">
      <c r="A16" s="5" t="s">
        <v>20</v>
      </c>
      <c r="B16" s="6"/>
      <c r="D16" s="9">
        <f>SUM(D14:D15)</f>
        <v>52</v>
      </c>
      <c r="E16" s="9">
        <f>SUM(E14:E15)</f>
        <v>66</v>
      </c>
      <c r="F16" s="9">
        <f t="shared" ref="F16:N16" si="6">SUM(F14:F15)</f>
        <v>22</v>
      </c>
      <c r="G16" s="9">
        <f t="shared" si="6"/>
        <v>13</v>
      </c>
      <c r="H16" s="9">
        <f t="shared" si="6"/>
        <v>7</v>
      </c>
      <c r="I16" s="9">
        <f t="shared" si="6"/>
        <v>204</v>
      </c>
      <c r="J16" s="9">
        <f t="shared" si="6"/>
        <v>84</v>
      </c>
      <c r="K16" s="9">
        <f t="shared" si="6"/>
        <v>62</v>
      </c>
      <c r="L16" s="9">
        <f t="shared" si="6"/>
        <v>11</v>
      </c>
      <c r="M16" s="9">
        <f t="shared" si="6"/>
        <v>361</v>
      </c>
      <c r="N16" s="9">
        <f t="shared" si="6"/>
        <v>521</v>
      </c>
    </row>
    <row r="17" spans="1:14" x14ac:dyDescent="0.25">
      <c r="A17" s="5"/>
      <c r="B17" s="6"/>
    </row>
    <row r="18" spans="1:14" x14ac:dyDescent="0.25">
      <c r="A18" s="7" t="s">
        <v>23</v>
      </c>
      <c r="B18" s="14">
        <v>10</v>
      </c>
      <c r="D18">
        <v>54</v>
      </c>
      <c r="E18">
        <v>74</v>
      </c>
      <c r="F18">
        <v>15</v>
      </c>
      <c r="G18">
        <v>10</v>
      </c>
      <c r="H18">
        <v>5</v>
      </c>
      <c r="I18">
        <v>0</v>
      </c>
      <c r="J18">
        <v>0</v>
      </c>
      <c r="K18">
        <v>0</v>
      </c>
      <c r="L18">
        <v>0</v>
      </c>
      <c r="M18" s="2">
        <f t="shared" ref="M18:M25" si="7">SUM(I18:L18)</f>
        <v>0</v>
      </c>
      <c r="N18" s="2">
        <f t="shared" ref="N18:N27" si="8">SUM(D18:L18)</f>
        <v>158</v>
      </c>
    </row>
    <row r="19" spans="1:14" x14ac:dyDescent="0.25">
      <c r="A19" s="7" t="s">
        <v>21</v>
      </c>
      <c r="B19" s="14">
        <v>11</v>
      </c>
      <c r="D19">
        <v>53</v>
      </c>
      <c r="E19">
        <v>61</v>
      </c>
      <c r="F19">
        <v>26</v>
      </c>
      <c r="G19">
        <v>17</v>
      </c>
      <c r="H19">
        <v>9</v>
      </c>
      <c r="I19">
        <v>0</v>
      </c>
      <c r="J19">
        <v>0</v>
      </c>
      <c r="K19">
        <v>0</v>
      </c>
      <c r="L19">
        <v>0</v>
      </c>
      <c r="M19" s="2">
        <f t="shared" si="7"/>
        <v>0</v>
      </c>
      <c r="N19" s="2">
        <f t="shared" si="8"/>
        <v>166</v>
      </c>
    </row>
    <row r="20" spans="1:14" x14ac:dyDescent="0.25">
      <c r="A20" s="4" t="s">
        <v>38</v>
      </c>
      <c r="B20" s="14">
        <v>3</v>
      </c>
      <c r="D20">
        <v>62</v>
      </c>
      <c r="E20">
        <v>64</v>
      </c>
      <c r="F20">
        <v>16</v>
      </c>
      <c r="G20">
        <v>11</v>
      </c>
      <c r="H20">
        <v>15</v>
      </c>
      <c r="I20">
        <v>0</v>
      </c>
      <c r="J20">
        <v>0</v>
      </c>
      <c r="K20">
        <v>0</v>
      </c>
      <c r="L20">
        <v>0</v>
      </c>
      <c r="M20" s="2">
        <f t="shared" si="7"/>
        <v>0</v>
      </c>
      <c r="N20" s="2">
        <f t="shared" si="8"/>
        <v>168</v>
      </c>
    </row>
    <row r="21" spans="1:14" x14ac:dyDescent="0.25">
      <c r="A21" s="4" t="s">
        <v>35</v>
      </c>
      <c r="B21" s="14">
        <v>5</v>
      </c>
      <c r="D21">
        <v>56</v>
      </c>
      <c r="E21">
        <v>74</v>
      </c>
      <c r="F21">
        <v>26</v>
      </c>
      <c r="G21">
        <v>30</v>
      </c>
      <c r="H21">
        <v>7</v>
      </c>
      <c r="I21">
        <v>0</v>
      </c>
      <c r="J21">
        <v>0</v>
      </c>
      <c r="K21">
        <v>0</v>
      </c>
      <c r="L21">
        <v>0</v>
      </c>
      <c r="M21" s="2">
        <f t="shared" si="7"/>
        <v>0</v>
      </c>
      <c r="N21" s="2">
        <f t="shared" si="8"/>
        <v>193</v>
      </c>
    </row>
    <row r="22" spans="1:14" x14ac:dyDescent="0.25">
      <c r="A22" s="4" t="s">
        <v>33</v>
      </c>
      <c r="B22" s="14">
        <v>5</v>
      </c>
      <c r="D22">
        <v>54</v>
      </c>
      <c r="E22">
        <v>77</v>
      </c>
      <c r="F22">
        <v>32</v>
      </c>
      <c r="G22">
        <v>10</v>
      </c>
      <c r="H22">
        <v>1</v>
      </c>
      <c r="I22">
        <v>0</v>
      </c>
      <c r="J22">
        <v>0</v>
      </c>
      <c r="K22">
        <v>0</v>
      </c>
      <c r="L22">
        <v>0</v>
      </c>
      <c r="M22" s="2">
        <f t="shared" si="7"/>
        <v>0</v>
      </c>
      <c r="N22" s="2">
        <f t="shared" si="8"/>
        <v>174</v>
      </c>
    </row>
    <row r="23" spans="1:14" x14ac:dyDescent="0.25">
      <c r="A23" s="17" t="s">
        <v>17</v>
      </c>
      <c r="B23" s="14">
        <v>6</v>
      </c>
      <c r="D23">
        <v>0</v>
      </c>
      <c r="E23">
        <v>0</v>
      </c>
      <c r="F23">
        <v>0</v>
      </c>
      <c r="G23">
        <v>0</v>
      </c>
      <c r="H23">
        <v>0</v>
      </c>
      <c r="I23">
        <v>271</v>
      </c>
      <c r="J23">
        <v>71</v>
      </c>
      <c r="K23">
        <v>55</v>
      </c>
      <c r="L23">
        <v>24</v>
      </c>
      <c r="M23" s="2">
        <v>421</v>
      </c>
      <c r="N23" s="2">
        <f t="shared" si="8"/>
        <v>421</v>
      </c>
    </row>
    <row r="24" spans="1:14" x14ac:dyDescent="0.25">
      <c r="A24" s="17" t="s">
        <v>39</v>
      </c>
      <c r="B24" s="14">
        <v>8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12</v>
      </c>
      <c r="M24" s="2">
        <f t="shared" si="7"/>
        <v>12</v>
      </c>
      <c r="N24" s="2">
        <f t="shared" si="8"/>
        <v>12</v>
      </c>
    </row>
    <row r="25" spans="1:14" x14ac:dyDescent="0.25">
      <c r="A25" s="17" t="s">
        <v>40</v>
      </c>
      <c r="B25" s="14">
        <v>9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12</v>
      </c>
      <c r="M25" s="2">
        <f t="shared" si="7"/>
        <v>12</v>
      </c>
      <c r="N25" s="2">
        <f t="shared" si="8"/>
        <v>12</v>
      </c>
    </row>
    <row r="26" spans="1:14" x14ac:dyDescent="0.25">
      <c r="A26" s="17" t="s">
        <v>41</v>
      </c>
      <c r="B26" s="14">
        <v>9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12</v>
      </c>
      <c r="M26" s="2">
        <f t="shared" ref="M26:M27" si="9">SUM(I26:L26)</f>
        <v>12</v>
      </c>
      <c r="N26" s="2">
        <f t="shared" si="8"/>
        <v>12</v>
      </c>
    </row>
    <row r="27" spans="1:14" x14ac:dyDescent="0.25">
      <c r="A27" s="17" t="s">
        <v>36</v>
      </c>
      <c r="B27" s="14">
        <v>9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1</v>
      </c>
      <c r="M27" s="2">
        <f t="shared" si="9"/>
        <v>1</v>
      </c>
      <c r="N27" s="2">
        <f t="shared" si="8"/>
        <v>1</v>
      </c>
    </row>
    <row r="28" spans="1:14" x14ac:dyDescent="0.25">
      <c r="A28" s="5" t="s">
        <v>24</v>
      </c>
      <c r="B28" s="5"/>
      <c r="D28" s="9">
        <f t="shared" ref="D28:N28" si="10">SUM(D18:D27)</f>
        <v>279</v>
      </c>
      <c r="E28" s="9">
        <f t="shared" si="10"/>
        <v>350</v>
      </c>
      <c r="F28" s="9">
        <f t="shared" si="10"/>
        <v>115</v>
      </c>
      <c r="G28" s="9">
        <f t="shared" si="10"/>
        <v>78</v>
      </c>
      <c r="H28" s="9">
        <f t="shared" si="10"/>
        <v>37</v>
      </c>
      <c r="I28" s="9">
        <f t="shared" si="10"/>
        <v>271</v>
      </c>
      <c r="J28" s="9">
        <f t="shared" si="10"/>
        <v>71</v>
      </c>
      <c r="K28" s="9">
        <f t="shared" si="10"/>
        <v>55</v>
      </c>
      <c r="L28" s="9">
        <f t="shared" si="10"/>
        <v>61</v>
      </c>
      <c r="M28" s="9">
        <f t="shared" si="10"/>
        <v>458</v>
      </c>
      <c r="N28" s="9">
        <f t="shared" si="10"/>
        <v>1317</v>
      </c>
    </row>
    <row r="29" spans="1:14" x14ac:dyDescent="0.25">
      <c r="A29" s="3"/>
      <c r="B29" s="3"/>
    </row>
    <row r="30" spans="1:14" x14ac:dyDescent="0.25">
      <c r="A30" s="19" t="s">
        <v>25</v>
      </c>
      <c r="D30">
        <f t="shared" ref="D30:M30" si="11">D12+D16+D28</f>
        <v>393</v>
      </c>
      <c r="E30">
        <f t="shared" si="11"/>
        <v>457</v>
      </c>
      <c r="F30">
        <f t="shared" si="11"/>
        <v>140</v>
      </c>
      <c r="G30">
        <f t="shared" si="11"/>
        <v>106</v>
      </c>
      <c r="H30">
        <f t="shared" si="11"/>
        <v>55</v>
      </c>
      <c r="I30">
        <f t="shared" si="11"/>
        <v>713</v>
      </c>
      <c r="J30">
        <f t="shared" si="11"/>
        <v>221</v>
      </c>
      <c r="K30">
        <f t="shared" si="11"/>
        <v>170</v>
      </c>
      <c r="L30">
        <f t="shared" si="11"/>
        <v>100</v>
      </c>
      <c r="M30">
        <f t="shared" si="11"/>
        <v>1204</v>
      </c>
      <c r="N30">
        <f>SUM(D30:L30)</f>
        <v>2355</v>
      </c>
    </row>
    <row r="31" spans="1:14" x14ac:dyDescent="0.25">
      <c r="A31" s="3"/>
      <c r="B31" s="3"/>
    </row>
    <row r="32" spans="1:14" x14ac:dyDescent="0.25">
      <c r="A32" s="5" t="s">
        <v>26</v>
      </c>
      <c r="B32" s="5"/>
      <c r="D32" s="2">
        <f t="shared" ref="D32:N32" si="12">IF(D12&gt;0,AVERAGE(D10:D11),0)</f>
        <v>31</v>
      </c>
      <c r="E32" s="2">
        <f t="shared" si="12"/>
        <v>20.5</v>
      </c>
      <c r="F32" s="2">
        <f t="shared" si="12"/>
        <v>1.5</v>
      </c>
      <c r="G32" s="2">
        <f t="shared" si="12"/>
        <v>7.5</v>
      </c>
      <c r="H32" s="2">
        <f t="shared" si="12"/>
        <v>5.5</v>
      </c>
      <c r="I32" s="2">
        <f t="shared" si="12"/>
        <v>119</v>
      </c>
      <c r="J32" s="2">
        <f t="shared" si="12"/>
        <v>33</v>
      </c>
      <c r="K32" s="2">
        <f t="shared" si="12"/>
        <v>26.5</v>
      </c>
      <c r="L32" s="2">
        <f t="shared" si="12"/>
        <v>14</v>
      </c>
      <c r="M32" s="2">
        <f t="shared" si="12"/>
        <v>192.5</v>
      </c>
      <c r="N32" s="11">
        <f t="shared" si="12"/>
        <v>258.5</v>
      </c>
    </row>
    <row r="33" spans="1:14" x14ac:dyDescent="0.25">
      <c r="A33" s="8" t="s">
        <v>27</v>
      </c>
      <c r="B33" s="8"/>
      <c r="D33" s="13">
        <f t="shared" ref="D33:N33" si="13">IF(OR(D12&gt;0,D30&gt;0),D12/D30,0)</f>
        <v>0.15776081424936386</v>
      </c>
      <c r="E33" s="13">
        <f t="shared" si="13"/>
        <v>8.9715536105032828E-2</v>
      </c>
      <c r="F33" s="13">
        <f t="shared" si="13"/>
        <v>2.1428571428571429E-2</v>
      </c>
      <c r="G33" s="13">
        <f t="shared" si="13"/>
        <v>0.14150943396226415</v>
      </c>
      <c r="H33" s="13">
        <f t="shared" si="13"/>
        <v>0.2</v>
      </c>
      <c r="I33" s="13">
        <f t="shared" si="13"/>
        <v>0.3338008415147265</v>
      </c>
      <c r="J33" s="13">
        <f t="shared" si="13"/>
        <v>0.29864253393665158</v>
      </c>
      <c r="K33" s="13">
        <f t="shared" si="13"/>
        <v>0.31176470588235294</v>
      </c>
      <c r="L33" s="13">
        <f t="shared" si="13"/>
        <v>0.28000000000000003</v>
      </c>
      <c r="M33" s="13">
        <f t="shared" si="13"/>
        <v>0.31976744186046513</v>
      </c>
      <c r="N33" s="13">
        <f t="shared" si="13"/>
        <v>0.21953290870488323</v>
      </c>
    </row>
    <row r="34" spans="1:14" x14ac:dyDescent="0.25">
      <c r="A34" s="5" t="s">
        <v>28</v>
      </c>
      <c r="B34" s="5"/>
      <c r="D34" s="2">
        <f>RANK(D32,D$50:D$52)</f>
        <v>2</v>
      </c>
      <c r="E34" s="2">
        <f t="shared" ref="E34:N34" si="14">RANK(E32,E$50:E$52)</f>
        <v>3</v>
      </c>
      <c r="F34" s="2">
        <f t="shared" si="14"/>
        <v>3</v>
      </c>
      <c r="G34" s="2">
        <f t="shared" si="14"/>
        <v>2</v>
      </c>
      <c r="H34" s="2">
        <f t="shared" si="14"/>
        <v>1</v>
      </c>
      <c r="I34" s="2">
        <f t="shared" si="14"/>
        <v>1</v>
      </c>
      <c r="J34" s="2">
        <f t="shared" si="14"/>
        <v>2</v>
      </c>
      <c r="K34" s="2">
        <f t="shared" si="14"/>
        <v>2</v>
      </c>
      <c r="L34" s="2">
        <f t="shared" si="14"/>
        <v>1</v>
      </c>
      <c r="M34" s="2">
        <f t="shared" si="14"/>
        <v>1</v>
      </c>
      <c r="N34" s="2">
        <f t="shared" si="14"/>
        <v>2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29</v>
      </c>
      <c r="B36" s="5"/>
      <c r="D36" s="2">
        <f t="shared" ref="D36:N36" si="15">IF(D16&gt;0,AVERAGE(D14:D15),0)</f>
        <v>26</v>
      </c>
      <c r="E36" s="2">
        <f t="shared" si="15"/>
        <v>33</v>
      </c>
      <c r="F36" s="2">
        <f t="shared" si="15"/>
        <v>11</v>
      </c>
      <c r="G36" s="2">
        <f t="shared" si="15"/>
        <v>6.5</v>
      </c>
      <c r="H36" s="2">
        <f t="shared" si="15"/>
        <v>3.5</v>
      </c>
      <c r="I36" s="2">
        <f t="shared" si="15"/>
        <v>102</v>
      </c>
      <c r="J36" s="2">
        <f t="shared" si="15"/>
        <v>42</v>
      </c>
      <c r="K36" s="2">
        <f t="shared" si="15"/>
        <v>31</v>
      </c>
      <c r="L36" s="2">
        <f t="shared" si="15"/>
        <v>5.5</v>
      </c>
      <c r="M36" s="2">
        <f t="shared" si="15"/>
        <v>180.5</v>
      </c>
      <c r="N36" s="11">
        <f t="shared" si="15"/>
        <v>260.5</v>
      </c>
    </row>
    <row r="37" spans="1:14" x14ac:dyDescent="0.25">
      <c r="A37" s="8" t="s">
        <v>27</v>
      </c>
      <c r="B37" s="8"/>
      <c r="D37" s="13">
        <f t="shared" ref="D37:N37" si="16">IF(D30&gt;0,D16/D30,0)</f>
        <v>0.13231552162849872</v>
      </c>
      <c r="E37" s="13">
        <f t="shared" si="16"/>
        <v>0.14442013129102846</v>
      </c>
      <c r="F37" s="13">
        <f t="shared" si="16"/>
        <v>0.15714285714285714</v>
      </c>
      <c r="G37" s="13">
        <f t="shared" si="16"/>
        <v>0.12264150943396226</v>
      </c>
      <c r="H37" s="13">
        <f t="shared" si="16"/>
        <v>0.12727272727272726</v>
      </c>
      <c r="I37" s="13">
        <f t="shared" si="16"/>
        <v>0.28611500701262271</v>
      </c>
      <c r="J37" s="13">
        <f t="shared" si="16"/>
        <v>0.38009049773755654</v>
      </c>
      <c r="K37" s="13">
        <f t="shared" si="16"/>
        <v>0.36470588235294116</v>
      </c>
      <c r="L37" s="13">
        <f t="shared" si="16"/>
        <v>0.11</v>
      </c>
      <c r="M37" s="13">
        <f t="shared" si="16"/>
        <v>0.29983388704318936</v>
      </c>
      <c r="N37" s="13">
        <f t="shared" si="16"/>
        <v>0.22123142250530786</v>
      </c>
    </row>
    <row r="38" spans="1:14" x14ac:dyDescent="0.25">
      <c r="A38" s="5" t="s">
        <v>28</v>
      </c>
      <c r="B38" s="5"/>
      <c r="D38" s="2">
        <f>RANK(D36,D$50:D$52)</f>
        <v>3</v>
      </c>
      <c r="E38" s="2">
        <f t="shared" ref="E38:N38" si="17">RANK(E36,E$50:E$52)</f>
        <v>2</v>
      </c>
      <c r="F38" s="2">
        <f t="shared" si="17"/>
        <v>2</v>
      </c>
      <c r="G38" s="2">
        <f t="shared" si="17"/>
        <v>3</v>
      </c>
      <c r="H38" s="2">
        <f t="shared" si="17"/>
        <v>3</v>
      </c>
      <c r="I38" s="2">
        <f t="shared" si="17"/>
        <v>2</v>
      </c>
      <c r="J38" s="2">
        <f t="shared" si="17"/>
        <v>1</v>
      </c>
      <c r="K38" s="2">
        <f t="shared" si="17"/>
        <v>1</v>
      </c>
      <c r="L38" s="2">
        <f t="shared" si="17"/>
        <v>3</v>
      </c>
      <c r="M38" s="2">
        <f t="shared" si="17"/>
        <v>2</v>
      </c>
      <c r="N38" s="2">
        <f t="shared" si="17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30</v>
      </c>
      <c r="B40" s="5"/>
      <c r="D40" s="2">
        <f t="shared" ref="D40:N40" si="18">IF(D28&gt;0,AVERAGE(D18:D25),0)</f>
        <v>34.875</v>
      </c>
      <c r="E40" s="2">
        <f t="shared" si="18"/>
        <v>43.75</v>
      </c>
      <c r="F40" s="2">
        <f t="shared" si="18"/>
        <v>14.375</v>
      </c>
      <c r="G40" s="2">
        <f t="shared" si="18"/>
        <v>9.75</v>
      </c>
      <c r="H40" s="2">
        <f t="shared" si="18"/>
        <v>4.625</v>
      </c>
      <c r="I40" s="2">
        <f t="shared" si="18"/>
        <v>33.875</v>
      </c>
      <c r="J40" s="2">
        <f t="shared" si="18"/>
        <v>8.875</v>
      </c>
      <c r="K40" s="2">
        <f t="shared" si="18"/>
        <v>6.875</v>
      </c>
      <c r="L40" s="2">
        <f t="shared" si="18"/>
        <v>6</v>
      </c>
      <c r="M40" s="2">
        <f t="shared" si="18"/>
        <v>55.625</v>
      </c>
      <c r="N40" s="11">
        <f t="shared" si="18"/>
        <v>163</v>
      </c>
    </row>
    <row r="41" spans="1:14" x14ac:dyDescent="0.25">
      <c r="A41" s="8" t="s">
        <v>27</v>
      </c>
      <c r="B41" s="8"/>
      <c r="D41" s="13">
        <f>IF(D30&gt;0,D28/D30,0)</f>
        <v>0.70992366412213737</v>
      </c>
      <c r="E41" s="13">
        <f t="shared" ref="E41:N41" si="19">IF(E30&gt;0,E28/E30,0)</f>
        <v>0.76586433260393871</v>
      </c>
      <c r="F41" s="13">
        <f t="shared" si="19"/>
        <v>0.8214285714285714</v>
      </c>
      <c r="G41" s="13">
        <f t="shared" si="19"/>
        <v>0.73584905660377353</v>
      </c>
      <c r="H41" s="13">
        <f t="shared" si="19"/>
        <v>0.67272727272727273</v>
      </c>
      <c r="I41" s="13">
        <f t="shared" si="19"/>
        <v>0.38008415147265079</v>
      </c>
      <c r="J41" s="13">
        <f t="shared" si="19"/>
        <v>0.32126696832579188</v>
      </c>
      <c r="K41" s="13">
        <f t="shared" si="19"/>
        <v>0.3235294117647059</v>
      </c>
      <c r="L41" s="13">
        <f t="shared" si="19"/>
        <v>0.61</v>
      </c>
      <c r="M41" s="13">
        <f t="shared" si="19"/>
        <v>0.38039867109634551</v>
      </c>
      <c r="N41" s="13">
        <f t="shared" si="19"/>
        <v>0.5592356687898089</v>
      </c>
    </row>
    <row r="42" spans="1:14" x14ac:dyDescent="0.25">
      <c r="A42" s="5" t="s">
        <v>28</v>
      </c>
      <c r="B42" s="5"/>
      <c r="D42" s="2">
        <f>RANK(D40,D$50:D$52)</f>
        <v>1</v>
      </c>
      <c r="E42" s="2">
        <f t="shared" ref="E42:N42" si="20">RANK(E40,E$50:E$52)</f>
        <v>1</v>
      </c>
      <c r="F42" s="2">
        <f t="shared" si="20"/>
        <v>1</v>
      </c>
      <c r="G42" s="2">
        <f t="shared" si="20"/>
        <v>1</v>
      </c>
      <c r="H42" s="2">
        <f t="shared" si="20"/>
        <v>2</v>
      </c>
      <c r="I42" s="2">
        <f t="shared" si="20"/>
        <v>3</v>
      </c>
      <c r="J42" s="2">
        <f t="shared" si="20"/>
        <v>3</v>
      </c>
      <c r="K42" s="2">
        <f t="shared" si="20"/>
        <v>3</v>
      </c>
      <c r="L42" s="2">
        <f t="shared" si="20"/>
        <v>2</v>
      </c>
      <c r="M42" s="2">
        <f t="shared" si="20"/>
        <v>3</v>
      </c>
      <c r="N42" s="2">
        <f t="shared" si="20"/>
        <v>3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31</v>
      </c>
      <c r="B44" s="5"/>
      <c r="D44" s="11">
        <f t="shared" ref="D44:N44" si="21">D30/COUNTA($B$9:$B$25)</f>
        <v>32.75</v>
      </c>
      <c r="E44" s="11">
        <f t="shared" si="21"/>
        <v>38.083333333333336</v>
      </c>
      <c r="F44" s="11">
        <f t="shared" si="21"/>
        <v>11.666666666666666</v>
      </c>
      <c r="G44" s="11">
        <f t="shared" si="21"/>
        <v>8.8333333333333339</v>
      </c>
      <c r="H44" s="11">
        <f t="shared" si="21"/>
        <v>4.583333333333333</v>
      </c>
      <c r="I44" s="11">
        <f t="shared" si="21"/>
        <v>59.416666666666664</v>
      </c>
      <c r="J44" s="11">
        <f t="shared" si="21"/>
        <v>18.416666666666668</v>
      </c>
      <c r="K44" s="11">
        <f t="shared" si="21"/>
        <v>14.166666666666666</v>
      </c>
      <c r="L44" s="11">
        <f t="shared" si="21"/>
        <v>8.3333333333333339</v>
      </c>
      <c r="M44" s="11">
        <f t="shared" si="21"/>
        <v>100.33333333333333</v>
      </c>
      <c r="N44" s="11">
        <f t="shared" si="21"/>
        <v>196.25</v>
      </c>
    </row>
    <row r="49" spans="1:14" x14ac:dyDescent="0.25">
      <c r="A49" s="2" t="s">
        <v>32</v>
      </c>
    </row>
    <row r="50" spans="1:14" x14ac:dyDescent="0.25">
      <c r="D50">
        <f>D32</f>
        <v>31</v>
      </c>
      <c r="E50">
        <f t="shared" ref="E50:N50" si="22">E32</f>
        <v>20.5</v>
      </c>
      <c r="F50">
        <f t="shared" si="22"/>
        <v>1.5</v>
      </c>
      <c r="G50">
        <f t="shared" si="22"/>
        <v>7.5</v>
      </c>
      <c r="H50">
        <f t="shared" si="22"/>
        <v>5.5</v>
      </c>
      <c r="I50">
        <f t="shared" si="22"/>
        <v>119</v>
      </c>
      <c r="J50">
        <f t="shared" si="22"/>
        <v>33</v>
      </c>
      <c r="K50">
        <f t="shared" si="22"/>
        <v>26.5</v>
      </c>
      <c r="L50">
        <f t="shared" si="22"/>
        <v>14</v>
      </c>
      <c r="M50">
        <f t="shared" si="22"/>
        <v>192.5</v>
      </c>
      <c r="N50" s="10">
        <f t="shared" si="22"/>
        <v>258.5</v>
      </c>
    </row>
    <row r="51" spans="1:14" x14ac:dyDescent="0.25">
      <c r="D51">
        <f>D36</f>
        <v>26</v>
      </c>
      <c r="E51">
        <f t="shared" ref="E51:N51" si="23">E36</f>
        <v>33</v>
      </c>
      <c r="F51">
        <f t="shared" si="23"/>
        <v>11</v>
      </c>
      <c r="G51">
        <f t="shared" si="23"/>
        <v>6.5</v>
      </c>
      <c r="H51">
        <f t="shared" si="23"/>
        <v>3.5</v>
      </c>
      <c r="I51">
        <f t="shared" si="23"/>
        <v>102</v>
      </c>
      <c r="J51">
        <f t="shared" si="23"/>
        <v>42</v>
      </c>
      <c r="K51">
        <f t="shared" si="23"/>
        <v>31</v>
      </c>
      <c r="L51">
        <f t="shared" si="23"/>
        <v>5.5</v>
      </c>
      <c r="M51">
        <f t="shared" si="23"/>
        <v>180.5</v>
      </c>
      <c r="N51" s="10">
        <f t="shared" si="23"/>
        <v>260.5</v>
      </c>
    </row>
    <row r="52" spans="1:14" x14ac:dyDescent="0.25">
      <c r="D52">
        <f>D40</f>
        <v>34.875</v>
      </c>
      <c r="E52">
        <f t="shared" ref="E52:N52" si="24">E40</f>
        <v>43.75</v>
      </c>
      <c r="F52">
        <f t="shared" si="24"/>
        <v>14.375</v>
      </c>
      <c r="G52">
        <f t="shared" si="24"/>
        <v>9.75</v>
      </c>
      <c r="H52">
        <f t="shared" si="24"/>
        <v>4.625</v>
      </c>
      <c r="I52">
        <f t="shared" si="24"/>
        <v>33.875</v>
      </c>
      <c r="J52">
        <f t="shared" si="24"/>
        <v>8.875</v>
      </c>
      <c r="K52">
        <f t="shared" si="24"/>
        <v>6.875</v>
      </c>
      <c r="L52">
        <f t="shared" si="24"/>
        <v>6</v>
      </c>
      <c r="M52">
        <f t="shared" si="24"/>
        <v>55.625</v>
      </c>
      <c r="N52" s="10">
        <f t="shared" si="24"/>
        <v>163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2"/>
  <sheetViews>
    <sheetView workbookViewId="0">
      <selection sqref="A1:N1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1" t="s">
        <v>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5">
      <c r="A2" s="22" t="str">
        <f ca="1">UPPER(MID(CELL("filename",A1),FIND("]",CELL("filename",A1))+1,255)&amp;" "&amp;YR)</f>
        <v>OCTOBER 2020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5" spans="1:14" s="16" customFormat="1" ht="75" x14ac:dyDescent="0.25">
      <c r="A5" s="20" t="s">
        <v>0</v>
      </c>
      <c r="B5" s="20" t="s">
        <v>1</v>
      </c>
      <c r="C5" s="20"/>
      <c r="D5" s="20" t="s">
        <v>2</v>
      </c>
      <c r="E5" s="20" t="s">
        <v>4</v>
      </c>
      <c r="F5" s="20" t="s">
        <v>5</v>
      </c>
      <c r="G5" s="20" t="s">
        <v>6</v>
      </c>
      <c r="H5" s="20" t="s">
        <v>7</v>
      </c>
      <c r="I5" s="20" t="s">
        <v>8</v>
      </c>
      <c r="J5" s="20" t="s">
        <v>9</v>
      </c>
      <c r="K5" s="20" t="s">
        <v>10</v>
      </c>
      <c r="L5" s="20" t="s">
        <v>11</v>
      </c>
      <c r="M5" s="20" t="s">
        <v>12</v>
      </c>
      <c r="N5" s="20" t="s">
        <v>13</v>
      </c>
    </row>
    <row r="6" spans="1:14" s="16" customFormat="1" ht="7.15" customHeight="1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x14ac:dyDescent="0.25">
      <c r="A7" s="4" t="s">
        <v>15</v>
      </c>
      <c r="B7" s="3"/>
      <c r="M7" s="2">
        <f>SUM(I7:L7)</f>
        <v>0</v>
      </c>
      <c r="N7" s="2">
        <f>SUM(D7:L7)</f>
        <v>0</v>
      </c>
    </row>
    <row r="8" spans="1:14" x14ac:dyDescent="0.25">
      <c r="A8" s="5" t="s">
        <v>16</v>
      </c>
      <c r="B8" s="5"/>
      <c r="D8" s="9">
        <f>D7</f>
        <v>0</v>
      </c>
      <c r="E8" s="9">
        <f t="shared" ref="E8:N8" si="0">E7</f>
        <v>0</v>
      </c>
      <c r="F8" s="9">
        <f t="shared" si="0"/>
        <v>0</v>
      </c>
      <c r="G8" s="9">
        <f t="shared" si="0"/>
        <v>0</v>
      </c>
      <c r="H8" s="9">
        <f t="shared" si="0"/>
        <v>0</v>
      </c>
      <c r="I8" s="9">
        <f t="shared" si="0"/>
        <v>0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>
        <f t="shared" si="0"/>
        <v>0</v>
      </c>
      <c r="N8" s="9">
        <f t="shared" si="0"/>
        <v>0</v>
      </c>
    </row>
    <row r="9" spans="1:14" x14ac:dyDescent="0.25">
      <c r="A9" s="5"/>
      <c r="B9" s="5"/>
    </row>
    <row r="10" spans="1:14" x14ac:dyDescent="0.25">
      <c r="A10" s="4" t="s">
        <v>34</v>
      </c>
      <c r="B10" s="14">
        <v>2</v>
      </c>
      <c r="M10" s="2">
        <f t="shared" ref="M10:M11" si="1">SUM(I10:L10)</f>
        <v>0</v>
      </c>
      <c r="N10" s="2">
        <f t="shared" ref="N10:N11" si="2">SUM(D10:L10)</f>
        <v>0</v>
      </c>
    </row>
    <row r="11" spans="1:14" x14ac:dyDescent="0.25">
      <c r="A11" s="4" t="s">
        <v>37</v>
      </c>
      <c r="B11" s="14">
        <v>4</v>
      </c>
      <c r="M11" s="2">
        <f t="shared" si="1"/>
        <v>0</v>
      </c>
      <c r="N11" s="2">
        <f t="shared" si="2"/>
        <v>0</v>
      </c>
    </row>
    <row r="12" spans="1:14" x14ac:dyDescent="0.25">
      <c r="A12" s="5" t="s">
        <v>18</v>
      </c>
      <c r="B12" s="6"/>
      <c r="D12" s="9">
        <f t="shared" ref="D12:N12" si="3">SUM(D10:D11)</f>
        <v>0</v>
      </c>
      <c r="E12" s="9">
        <f t="shared" si="3"/>
        <v>0</v>
      </c>
      <c r="F12" s="9">
        <f t="shared" si="3"/>
        <v>0</v>
      </c>
      <c r="G12" s="9">
        <f t="shared" si="3"/>
        <v>0</v>
      </c>
      <c r="H12" s="9">
        <f t="shared" si="3"/>
        <v>0</v>
      </c>
      <c r="I12" s="9">
        <f t="shared" si="3"/>
        <v>0</v>
      </c>
      <c r="J12" s="9">
        <f t="shared" si="3"/>
        <v>0</v>
      </c>
      <c r="K12" s="9">
        <f t="shared" si="3"/>
        <v>0</v>
      </c>
      <c r="L12" s="9">
        <f t="shared" si="3"/>
        <v>0</v>
      </c>
      <c r="M12" s="9">
        <f t="shared" si="3"/>
        <v>0</v>
      </c>
      <c r="N12" s="9">
        <f t="shared" si="3"/>
        <v>0</v>
      </c>
    </row>
    <row r="13" spans="1:14" x14ac:dyDescent="0.25">
      <c r="A13" s="3"/>
      <c r="B13" s="15"/>
    </row>
    <row r="14" spans="1:14" x14ac:dyDescent="0.25">
      <c r="A14" s="4" t="s">
        <v>22</v>
      </c>
      <c r="B14" s="14">
        <v>1</v>
      </c>
      <c r="M14" s="2">
        <f t="shared" ref="M14:M15" si="4">SUM(I14:L14)</f>
        <v>0</v>
      </c>
      <c r="N14" s="2">
        <f t="shared" ref="N14:N15" si="5">SUM(D14:L14)</f>
        <v>0</v>
      </c>
    </row>
    <row r="15" spans="1:14" x14ac:dyDescent="0.25">
      <c r="A15" s="4" t="s">
        <v>19</v>
      </c>
      <c r="B15" s="14">
        <v>7</v>
      </c>
      <c r="M15" s="2">
        <f t="shared" si="4"/>
        <v>0</v>
      </c>
      <c r="N15" s="2">
        <f t="shared" si="5"/>
        <v>0</v>
      </c>
    </row>
    <row r="16" spans="1:14" x14ac:dyDescent="0.25">
      <c r="A16" s="5" t="s">
        <v>20</v>
      </c>
      <c r="B16" s="6"/>
      <c r="D16" s="9">
        <f>SUM(D14:D15)</f>
        <v>0</v>
      </c>
      <c r="E16" s="9">
        <f>SUM(E14:E15)</f>
        <v>0</v>
      </c>
      <c r="F16" s="9">
        <f t="shared" ref="F16:N16" si="6">SUM(F14:F15)</f>
        <v>0</v>
      </c>
      <c r="G16" s="9">
        <f t="shared" si="6"/>
        <v>0</v>
      </c>
      <c r="H16" s="9">
        <f t="shared" si="6"/>
        <v>0</v>
      </c>
      <c r="I16" s="9">
        <f t="shared" si="6"/>
        <v>0</v>
      </c>
      <c r="J16" s="9">
        <f t="shared" si="6"/>
        <v>0</v>
      </c>
      <c r="K16" s="9">
        <f t="shared" si="6"/>
        <v>0</v>
      </c>
      <c r="L16" s="9">
        <f t="shared" si="6"/>
        <v>0</v>
      </c>
      <c r="M16" s="9">
        <f t="shared" si="6"/>
        <v>0</v>
      </c>
      <c r="N16" s="9">
        <f t="shared" si="6"/>
        <v>0</v>
      </c>
    </row>
    <row r="17" spans="1:24" x14ac:dyDescent="0.25">
      <c r="A17" s="5"/>
      <c r="B17" s="6"/>
    </row>
    <row r="18" spans="1:24" x14ac:dyDescent="0.25">
      <c r="A18" s="7" t="s">
        <v>23</v>
      </c>
      <c r="B18" s="14">
        <v>10</v>
      </c>
      <c r="M18" s="2">
        <f t="shared" ref="M18:M25" si="7">SUM(I18:L18)</f>
        <v>0</v>
      </c>
      <c r="N18" s="2">
        <f t="shared" ref="N18:N25" si="8">SUM(D18:L18)</f>
        <v>0</v>
      </c>
    </row>
    <row r="19" spans="1:24" x14ac:dyDescent="0.25">
      <c r="A19" s="7" t="s">
        <v>21</v>
      </c>
      <c r="B19" s="14">
        <v>11</v>
      </c>
      <c r="M19" s="2">
        <f t="shared" si="7"/>
        <v>0</v>
      </c>
      <c r="N19" s="2">
        <f t="shared" si="8"/>
        <v>0</v>
      </c>
    </row>
    <row r="20" spans="1:24" x14ac:dyDescent="0.25">
      <c r="A20" s="4" t="s">
        <v>38</v>
      </c>
      <c r="B20" s="14">
        <v>3</v>
      </c>
      <c r="M20" s="2">
        <f t="shared" si="7"/>
        <v>0</v>
      </c>
      <c r="N20" s="2">
        <f t="shared" si="8"/>
        <v>0</v>
      </c>
    </row>
    <row r="21" spans="1:24" x14ac:dyDescent="0.25">
      <c r="A21" s="4" t="s">
        <v>35</v>
      </c>
      <c r="B21" s="14">
        <v>5</v>
      </c>
      <c r="M21" s="2">
        <f t="shared" si="7"/>
        <v>0</v>
      </c>
      <c r="N21" s="2">
        <f t="shared" si="8"/>
        <v>0</v>
      </c>
    </row>
    <row r="22" spans="1:24" x14ac:dyDescent="0.25">
      <c r="A22" s="4" t="s">
        <v>33</v>
      </c>
      <c r="B22" s="14">
        <v>5</v>
      </c>
      <c r="M22" s="2">
        <f t="shared" si="7"/>
        <v>0</v>
      </c>
      <c r="N22" s="2">
        <f t="shared" si="8"/>
        <v>0</v>
      </c>
    </row>
    <row r="23" spans="1:24" x14ac:dyDescent="0.25">
      <c r="A23" s="17" t="s">
        <v>17</v>
      </c>
      <c r="B23" s="14">
        <v>6</v>
      </c>
      <c r="M23" s="2">
        <f t="shared" si="7"/>
        <v>0</v>
      </c>
      <c r="N23" s="2">
        <f t="shared" si="8"/>
        <v>0</v>
      </c>
    </row>
    <row r="24" spans="1:24" x14ac:dyDescent="0.25">
      <c r="A24" s="17" t="s">
        <v>39</v>
      </c>
      <c r="B24" s="14">
        <v>8</v>
      </c>
      <c r="M24" s="2">
        <f t="shared" si="7"/>
        <v>0</v>
      </c>
      <c r="N24" s="2">
        <f t="shared" si="8"/>
        <v>0</v>
      </c>
    </row>
    <row r="25" spans="1:24" x14ac:dyDescent="0.25">
      <c r="A25" s="17" t="s">
        <v>40</v>
      </c>
      <c r="B25" s="14">
        <v>9</v>
      </c>
      <c r="M25" s="2">
        <f t="shared" si="7"/>
        <v>0</v>
      </c>
      <c r="N25" s="2">
        <f t="shared" si="8"/>
        <v>0</v>
      </c>
    </row>
    <row r="26" spans="1:24" x14ac:dyDescent="0.25">
      <c r="A26" s="17" t="s">
        <v>41</v>
      </c>
      <c r="B26" s="14">
        <v>9</v>
      </c>
      <c r="M26" s="2">
        <f t="shared" ref="M26:M27" si="9">SUM(I26:L26)</f>
        <v>0</v>
      </c>
      <c r="N26" s="2">
        <f t="shared" ref="N26:N27" si="10">SUM(D26:L26)</f>
        <v>0</v>
      </c>
      <c r="X26">
        <v>3</v>
      </c>
    </row>
    <row r="27" spans="1:24" x14ac:dyDescent="0.25">
      <c r="A27" s="17" t="s">
        <v>36</v>
      </c>
      <c r="B27" s="14">
        <v>9</v>
      </c>
      <c r="M27" s="2">
        <f t="shared" si="9"/>
        <v>0</v>
      </c>
      <c r="N27" s="2">
        <f t="shared" si="10"/>
        <v>0</v>
      </c>
    </row>
    <row r="28" spans="1:24" x14ac:dyDescent="0.25">
      <c r="A28" s="5" t="s">
        <v>24</v>
      </c>
      <c r="B28" s="5"/>
      <c r="D28" s="9">
        <f t="shared" ref="D28:N28" si="11">SUM(D18:D25)</f>
        <v>0</v>
      </c>
      <c r="E28" s="9">
        <f t="shared" si="11"/>
        <v>0</v>
      </c>
      <c r="F28" s="9">
        <f t="shared" si="11"/>
        <v>0</v>
      </c>
      <c r="G28" s="9">
        <f t="shared" si="11"/>
        <v>0</v>
      </c>
      <c r="H28" s="9">
        <f t="shared" si="11"/>
        <v>0</v>
      </c>
      <c r="I28" s="9">
        <f t="shared" si="11"/>
        <v>0</v>
      </c>
      <c r="J28" s="9">
        <f t="shared" si="11"/>
        <v>0</v>
      </c>
      <c r="K28" s="9">
        <f t="shared" si="11"/>
        <v>0</v>
      </c>
      <c r="L28" s="9">
        <f t="shared" si="11"/>
        <v>0</v>
      </c>
      <c r="M28" s="9">
        <f t="shared" si="11"/>
        <v>0</v>
      </c>
      <c r="N28" s="9">
        <f t="shared" si="11"/>
        <v>0</v>
      </c>
    </row>
    <row r="29" spans="1:24" x14ac:dyDescent="0.25">
      <c r="A29" s="3"/>
      <c r="B29" s="3"/>
    </row>
    <row r="30" spans="1:24" x14ac:dyDescent="0.25">
      <c r="A30" s="19" t="s">
        <v>25</v>
      </c>
      <c r="D30">
        <f t="shared" ref="D30:M30" si="12">D12+D16+D28</f>
        <v>0</v>
      </c>
      <c r="E30">
        <f t="shared" si="12"/>
        <v>0</v>
      </c>
      <c r="F30">
        <f t="shared" si="12"/>
        <v>0</v>
      </c>
      <c r="G30">
        <f t="shared" si="12"/>
        <v>0</v>
      </c>
      <c r="H30">
        <f t="shared" si="12"/>
        <v>0</v>
      </c>
      <c r="I30">
        <f t="shared" si="12"/>
        <v>0</v>
      </c>
      <c r="J30">
        <f t="shared" si="12"/>
        <v>0</v>
      </c>
      <c r="K30">
        <f t="shared" si="12"/>
        <v>0</v>
      </c>
      <c r="L30">
        <f t="shared" si="12"/>
        <v>0</v>
      </c>
      <c r="M30">
        <f t="shared" si="12"/>
        <v>0</v>
      </c>
      <c r="N30">
        <f>SUM(D30:L30)</f>
        <v>0</v>
      </c>
    </row>
    <row r="31" spans="1:24" x14ac:dyDescent="0.25">
      <c r="A31" s="3"/>
      <c r="B31" s="3"/>
    </row>
    <row r="32" spans="1:24" x14ac:dyDescent="0.25">
      <c r="A32" s="5" t="s">
        <v>26</v>
      </c>
      <c r="B32" s="5"/>
      <c r="D32" s="2">
        <f t="shared" ref="D32:N32" si="13">IF(D12&gt;0,AVERAGE(D10:D11),0)</f>
        <v>0</v>
      </c>
      <c r="E32" s="2">
        <f t="shared" si="13"/>
        <v>0</v>
      </c>
      <c r="F32" s="2">
        <f t="shared" si="13"/>
        <v>0</v>
      </c>
      <c r="G32" s="2">
        <f t="shared" si="13"/>
        <v>0</v>
      </c>
      <c r="H32" s="2">
        <f t="shared" si="13"/>
        <v>0</v>
      </c>
      <c r="I32" s="2">
        <f t="shared" si="13"/>
        <v>0</v>
      </c>
      <c r="J32" s="2">
        <f t="shared" si="13"/>
        <v>0</v>
      </c>
      <c r="K32" s="2">
        <f t="shared" si="13"/>
        <v>0</v>
      </c>
      <c r="L32" s="2">
        <f t="shared" si="13"/>
        <v>0</v>
      </c>
      <c r="M32" s="2">
        <f t="shared" si="13"/>
        <v>0</v>
      </c>
      <c r="N32" s="11">
        <f t="shared" si="13"/>
        <v>0</v>
      </c>
    </row>
    <row r="33" spans="1:14" x14ac:dyDescent="0.25">
      <c r="A33" s="8" t="s">
        <v>27</v>
      </c>
      <c r="B33" s="8"/>
      <c r="D33" s="13">
        <f t="shared" ref="D33:N33" si="14">IF(OR(D12&gt;0,D30&gt;0),D12/D30,0)</f>
        <v>0</v>
      </c>
      <c r="E33" s="13">
        <f t="shared" si="14"/>
        <v>0</v>
      </c>
      <c r="F33" s="13">
        <f t="shared" si="14"/>
        <v>0</v>
      </c>
      <c r="G33" s="13">
        <f t="shared" si="14"/>
        <v>0</v>
      </c>
      <c r="H33" s="13">
        <f t="shared" si="14"/>
        <v>0</v>
      </c>
      <c r="I33" s="13">
        <f t="shared" si="14"/>
        <v>0</v>
      </c>
      <c r="J33" s="13">
        <f t="shared" si="14"/>
        <v>0</v>
      </c>
      <c r="K33" s="13">
        <f t="shared" si="14"/>
        <v>0</v>
      </c>
      <c r="L33" s="13">
        <f t="shared" si="14"/>
        <v>0</v>
      </c>
      <c r="M33" s="13">
        <f t="shared" si="14"/>
        <v>0</v>
      </c>
      <c r="N33" s="13">
        <f t="shared" si="14"/>
        <v>0</v>
      </c>
    </row>
    <row r="34" spans="1:14" x14ac:dyDescent="0.25">
      <c r="A34" s="5" t="s">
        <v>28</v>
      </c>
      <c r="B34" s="5"/>
      <c r="D34" s="2">
        <f>RANK(D32,D$50:D$52)</f>
        <v>1</v>
      </c>
      <c r="E34" s="2">
        <f t="shared" ref="E34:N34" si="15">RANK(E32,E$50:E$52)</f>
        <v>1</v>
      </c>
      <c r="F34" s="2">
        <f t="shared" si="15"/>
        <v>1</v>
      </c>
      <c r="G34" s="2">
        <f t="shared" si="15"/>
        <v>1</v>
      </c>
      <c r="H34" s="2">
        <f t="shared" si="15"/>
        <v>1</v>
      </c>
      <c r="I34" s="2">
        <f t="shared" si="15"/>
        <v>1</v>
      </c>
      <c r="J34" s="2">
        <f t="shared" si="15"/>
        <v>1</v>
      </c>
      <c r="K34" s="2">
        <f t="shared" si="15"/>
        <v>1</v>
      </c>
      <c r="L34" s="2">
        <f t="shared" si="15"/>
        <v>1</v>
      </c>
      <c r="M34" s="2">
        <f t="shared" si="15"/>
        <v>1</v>
      </c>
      <c r="N34" s="2">
        <f t="shared" si="15"/>
        <v>1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29</v>
      </c>
      <c r="B36" s="5"/>
      <c r="D36" s="2">
        <f t="shared" ref="D36:N36" si="16">IF(D16&gt;0,AVERAGE(D14:D15),0)</f>
        <v>0</v>
      </c>
      <c r="E36" s="2">
        <f t="shared" si="16"/>
        <v>0</v>
      </c>
      <c r="F36" s="2">
        <f t="shared" si="16"/>
        <v>0</v>
      </c>
      <c r="G36" s="2">
        <f t="shared" si="16"/>
        <v>0</v>
      </c>
      <c r="H36" s="2">
        <f t="shared" si="16"/>
        <v>0</v>
      </c>
      <c r="I36" s="2">
        <f t="shared" si="16"/>
        <v>0</v>
      </c>
      <c r="J36" s="2">
        <f t="shared" si="16"/>
        <v>0</v>
      </c>
      <c r="K36" s="2">
        <f t="shared" si="16"/>
        <v>0</v>
      </c>
      <c r="L36" s="2">
        <f t="shared" si="16"/>
        <v>0</v>
      </c>
      <c r="M36" s="2">
        <f t="shared" si="16"/>
        <v>0</v>
      </c>
      <c r="N36" s="11">
        <f t="shared" si="16"/>
        <v>0</v>
      </c>
    </row>
    <row r="37" spans="1:14" x14ac:dyDescent="0.25">
      <c r="A37" s="8" t="s">
        <v>27</v>
      </c>
      <c r="B37" s="8"/>
      <c r="D37" s="13">
        <f t="shared" ref="D37:N37" si="17">IF(D30&gt;0,D16/D30,0)</f>
        <v>0</v>
      </c>
      <c r="E37" s="13">
        <f t="shared" si="17"/>
        <v>0</v>
      </c>
      <c r="F37" s="13">
        <f t="shared" si="17"/>
        <v>0</v>
      </c>
      <c r="G37" s="13">
        <f t="shared" si="17"/>
        <v>0</v>
      </c>
      <c r="H37" s="13">
        <f t="shared" si="17"/>
        <v>0</v>
      </c>
      <c r="I37" s="13">
        <f t="shared" si="17"/>
        <v>0</v>
      </c>
      <c r="J37" s="13">
        <f t="shared" si="17"/>
        <v>0</v>
      </c>
      <c r="K37" s="13">
        <f t="shared" si="17"/>
        <v>0</v>
      </c>
      <c r="L37" s="13">
        <f t="shared" si="17"/>
        <v>0</v>
      </c>
      <c r="M37" s="13">
        <f t="shared" si="17"/>
        <v>0</v>
      </c>
      <c r="N37" s="13">
        <f t="shared" si="17"/>
        <v>0</v>
      </c>
    </row>
    <row r="38" spans="1:14" x14ac:dyDescent="0.25">
      <c r="A38" s="5" t="s">
        <v>28</v>
      </c>
      <c r="B38" s="5"/>
      <c r="D38" s="2">
        <f>RANK(D36,D$50:D$52)</f>
        <v>1</v>
      </c>
      <c r="E38" s="2">
        <f t="shared" ref="E38:N38" si="18">RANK(E36,E$50:E$52)</f>
        <v>1</v>
      </c>
      <c r="F38" s="2">
        <f t="shared" si="18"/>
        <v>1</v>
      </c>
      <c r="G38" s="2">
        <f t="shared" si="18"/>
        <v>1</v>
      </c>
      <c r="H38" s="2">
        <f t="shared" si="18"/>
        <v>1</v>
      </c>
      <c r="I38" s="2">
        <f t="shared" si="18"/>
        <v>1</v>
      </c>
      <c r="J38" s="2">
        <f t="shared" si="18"/>
        <v>1</v>
      </c>
      <c r="K38" s="2">
        <f t="shared" si="18"/>
        <v>1</v>
      </c>
      <c r="L38" s="2">
        <f t="shared" si="18"/>
        <v>1</v>
      </c>
      <c r="M38" s="2">
        <f t="shared" si="18"/>
        <v>1</v>
      </c>
      <c r="N38" s="2">
        <f t="shared" si="18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30</v>
      </c>
      <c r="B40" s="5"/>
      <c r="D40" s="2">
        <f t="shared" ref="D40:N40" si="19">IF(D28&gt;0,AVERAGE(D18:D25),0)</f>
        <v>0</v>
      </c>
      <c r="E40" s="2">
        <f t="shared" si="19"/>
        <v>0</v>
      </c>
      <c r="F40" s="2">
        <f t="shared" si="19"/>
        <v>0</v>
      </c>
      <c r="G40" s="2">
        <f t="shared" si="19"/>
        <v>0</v>
      </c>
      <c r="H40" s="2">
        <f t="shared" si="19"/>
        <v>0</v>
      </c>
      <c r="I40" s="2">
        <f t="shared" si="19"/>
        <v>0</v>
      </c>
      <c r="J40" s="2">
        <f t="shared" si="19"/>
        <v>0</v>
      </c>
      <c r="K40" s="2">
        <f t="shared" si="19"/>
        <v>0</v>
      </c>
      <c r="L40" s="2">
        <f t="shared" si="19"/>
        <v>0</v>
      </c>
      <c r="M40" s="2">
        <f t="shared" si="19"/>
        <v>0</v>
      </c>
      <c r="N40" s="11">
        <f t="shared" si="19"/>
        <v>0</v>
      </c>
    </row>
    <row r="41" spans="1:14" x14ac:dyDescent="0.25">
      <c r="A41" s="8" t="s">
        <v>27</v>
      </c>
      <c r="B41" s="8"/>
      <c r="D41" s="13">
        <f>IF(D30&gt;0,D28/D30,0)</f>
        <v>0</v>
      </c>
      <c r="E41" s="13">
        <f t="shared" ref="E41:N41" si="20">IF(E30&gt;0,E28/E30,0)</f>
        <v>0</v>
      </c>
      <c r="F41" s="13">
        <f t="shared" si="20"/>
        <v>0</v>
      </c>
      <c r="G41" s="13">
        <f t="shared" si="20"/>
        <v>0</v>
      </c>
      <c r="H41" s="13">
        <f t="shared" si="20"/>
        <v>0</v>
      </c>
      <c r="I41" s="13">
        <f t="shared" si="20"/>
        <v>0</v>
      </c>
      <c r="J41" s="13">
        <f t="shared" si="20"/>
        <v>0</v>
      </c>
      <c r="K41" s="13">
        <f t="shared" si="20"/>
        <v>0</v>
      </c>
      <c r="L41" s="13">
        <f t="shared" si="20"/>
        <v>0</v>
      </c>
      <c r="M41" s="13">
        <f t="shared" si="20"/>
        <v>0</v>
      </c>
      <c r="N41" s="13">
        <f t="shared" si="20"/>
        <v>0</v>
      </c>
    </row>
    <row r="42" spans="1:14" x14ac:dyDescent="0.25">
      <c r="A42" s="5" t="s">
        <v>28</v>
      </c>
      <c r="B42" s="5"/>
      <c r="D42" s="2">
        <f>RANK(D40,D$50:D$52)</f>
        <v>1</v>
      </c>
      <c r="E42" s="2">
        <f t="shared" ref="E42:N42" si="21">RANK(E40,E$50:E$52)</f>
        <v>1</v>
      </c>
      <c r="F42" s="2">
        <f t="shared" si="21"/>
        <v>1</v>
      </c>
      <c r="G42" s="2">
        <f t="shared" si="21"/>
        <v>1</v>
      </c>
      <c r="H42" s="2">
        <f t="shared" si="21"/>
        <v>1</v>
      </c>
      <c r="I42" s="2">
        <f t="shared" si="21"/>
        <v>1</v>
      </c>
      <c r="J42" s="2">
        <f t="shared" si="21"/>
        <v>1</v>
      </c>
      <c r="K42" s="2">
        <f t="shared" si="21"/>
        <v>1</v>
      </c>
      <c r="L42" s="2">
        <f t="shared" si="21"/>
        <v>1</v>
      </c>
      <c r="M42" s="2">
        <f t="shared" si="21"/>
        <v>1</v>
      </c>
      <c r="N42" s="2">
        <f t="shared" si="21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31</v>
      </c>
      <c r="B44" s="5"/>
      <c r="D44" s="11">
        <f t="shared" ref="D44:N44" si="22">D30/COUNTA($B$9:$B$25)</f>
        <v>0</v>
      </c>
      <c r="E44" s="11">
        <f t="shared" si="22"/>
        <v>0</v>
      </c>
      <c r="F44" s="11">
        <f t="shared" si="22"/>
        <v>0</v>
      </c>
      <c r="G44" s="11">
        <f t="shared" si="22"/>
        <v>0</v>
      </c>
      <c r="H44" s="11">
        <f t="shared" si="22"/>
        <v>0</v>
      </c>
      <c r="I44" s="11">
        <f t="shared" si="22"/>
        <v>0</v>
      </c>
      <c r="J44" s="11">
        <f t="shared" si="22"/>
        <v>0</v>
      </c>
      <c r="K44" s="11">
        <f t="shared" si="22"/>
        <v>0</v>
      </c>
      <c r="L44" s="11">
        <f t="shared" si="22"/>
        <v>0</v>
      </c>
      <c r="M44" s="11">
        <f t="shared" si="22"/>
        <v>0</v>
      </c>
      <c r="N44" s="11">
        <f t="shared" si="22"/>
        <v>0</v>
      </c>
    </row>
    <row r="49" spans="1:14" x14ac:dyDescent="0.25">
      <c r="A49" s="2" t="s">
        <v>32</v>
      </c>
    </row>
    <row r="50" spans="1:14" x14ac:dyDescent="0.25">
      <c r="D50">
        <f>D32</f>
        <v>0</v>
      </c>
      <c r="E50">
        <f t="shared" ref="E50:N50" si="23">E32</f>
        <v>0</v>
      </c>
      <c r="F50">
        <f t="shared" si="23"/>
        <v>0</v>
      </c>
      <c r="G50">
        <f t="shared" si="23"/>
        <v>0</v>
      </c>
      <c r="H50">
        <f t="shared" si="23"/>
        <v>0</v>
      </c>
      <c r="I50">
        <f t="shared" si="23"/>
        <v>0</v>
      </c>
      <c r="J50">
        <f t="shared" si="23"/>
        <v>0</v>
      </c>
      <c r="K50">
        <f t="shared" si="23"/>
        <v>0</v>
      </c>
      <c r="L50">
        <f t="shared" si="23"/>
        <v>0</v>
      </c>
      <c r="M50">
        <f t="shared" si="23"/>
        <v>0</v>
      </c>
      <c r="N50" s="10">
        <f t="shared" si="23"/>
        <v>0</v>
      </c>
    </row>
    <row r="51" spans="1:14" x14ac:dyDescent="0.25">
      <c r="D51">
        <f>D36</f>
        <v>0</v>
      </c>
      <c r="E51">
        <f t="shared" ref="E51:N51" si="24">E36</f>
        <v>0</v>
      </c>
      <c r="F51">
        <f t="shared" si="24"/>
        <v>0</v>
      </c>
      <c r="G51">
        <f t="shared" si="24"/>
        <v>0</v>
      </c>
      <c r="H51">
        <f t="shared" si="24"/>
        <v>0</v>
      </c>
      <c r="I51">
        <f t="shared" si="24"/>
        <v>0</v>
      </c>
      <c r="J51">
        <f t="shared" si="24"/>
        <v>0</v>
      </c>
      <c r="K51">
        <f t="shared" si="24"/>
        <v>0</v>
      </c>
      <c r="L51">
        <f t="shared" si="24"/>
        <v>0</v>
      </c>
      <c r="M51">
        <f t="shared" si="24"/>
        <v>0</v>
      </c>
      <c r="N51" s="10">
        <f t="shared" si="24"/>
        <v>0</v>
      </c>
    </row>
    <row r="52" spans="1:14" x14ac:dyDescent="0.25">
      <c r="D52">
        <f>D40</f>
        <v>0</v>
      </c>
      <c r="E52">
        <f t="shared" ref="E52:N52" si="25">E40</f>
        <v>0</v>
      </c>
      <c r="F52">
        <f t="shared" si="25"/>
        <v>0</v>
      </c>
      <c r="G52">
        <f t="shared" si="25"/>
        <v>0</v>
      </c>
      <c r="H52">
        <f t="shared" si="25"/>
        <v>0</v>
      </c>
      <c r="I52">
        <f t="shared" si="25"/>
        <v>0</v>
      </c>
      <c r="J52">
        <f t="shared" si="25"/>
        <v>0</v>
      </c>
      <c r="K52">
        <f t="shared" si="25"/>
        <v>0</v>
      </c>
      <c r="L52">
        <f t="shared" si="25"/>
        <v>0</v>
      </c>
      <c r="M52">
        <f t="shared" si="25"/>
        <v>0</v>
      </c>
      <c r="N52" s="10">
        <f t="shared" si="25"/>
        <v>0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sqref="A1:N1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1" t="s">
        <v>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5">
      <c r="A2" s="22" t="str">
        <f ca="1">UPPER(MID(CELL("filename",A1),FIND("]",CELL("filename",A1))+1,255)&amp;" "&amp;YR)</f>
        <v>NOVEMBER 2020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5" spans="1:14" s="16" customFormat="1" ht="75" x14ac:dyDescent="0.25">
      <c r="A5" s="20" t="s">
        <v>0</v>
      </c>
      <c r="B5" s="20" t="s">
        <v>1</v>
      </c>
      <c r="C5" s="20"/>
      <c r="D5" s="20" t="s">
        <v>2</v>
      </c>
      <c r="E5" s="20" t="s">
        <v>4</v>
      </c>
      <c r="F5" s="20" t="s">
        <v>5</v>
      </c>
      <c r="G5" s="20" t="s">
        <v>6</v>
      </c>
      <c r="H5" s="20" t="s">
        <v>7</v>
      </c>
      <c r="I5" s="20" t="s">
        <v>8</v>
      </c>
      <c r="J5" s="20" t="s">
        <v>9</v>
      </c>
      <c r="K5" s="20" t="s">
        <v>10</v>
      </c>
      <c r="L5" s="20" t="s">
        <v>11</v>
      </c>
      <c r="M5" s="20" t="s">
        <v>12</v>
      </c>
      <c r="N5" s="20" t="s">
        <v>13</v>
      </c>
    </row>
    <row r="6" spans="1:14" s="16" customFormat="1" ht="7.15" customHeight="1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x14ac:dyDescent="0.25">
      <c r="A7" s="4" t="s">
        <v>15</v>
      </c>
      <c r="B7" s="3"/>
      <c r="M7" s="2">
        <f>SUM(I7:L7)</f>
        <v>0</v>
      </c>
      <c r="N7" s="2">
        <f>SUM(D7:L7)</f>
        <v>0</v>
      </c>
    </row>
    <row r="8" spans="1:14" x14ac:dyDescent="0.25">
      <c r="A8" s="5" t="s">
        <v>16</v>
      </c>
      <c r="B8" s="5"/>
      <c r="D8" s="9">
        <f>D7</f>
        <v>0</v>
      </c>
      <c r="E8" s="9">
        <f t="shared" ref="E8:N8" si="0">E7</f>
        <v>0</v>
      </c>
      <c r="F8" s="9">
        <f t="shared" si="0"/>
        <v>0</v>
      </c>
      <c r="G8" s="9">
        <f t="shared" si="0"/>
        <v>0</v>
      </c>
      <c r="H8" s="9">
        <f t="shared" si="0"/>
        <v>0</v>
      </c>
      <c r="I8" s="9">
        <f t="shared" si="0"/>
        <v>0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>
        <f t="shared" si="0"/>
        <v>0</v>
      </c>
      <c r="N8" s="9">
        <f t="shared" si="0"/>
        <v>0</v>
      </c>
    </row>
    <row r="9" spans="1:14" x14ac:dyDescent="0.25">
      <c r="A9" s="5"/>
      <c r="B9" s="5"/>
    </row>
    <row r="10" spans="1:14" x14ac:dyDescent="0.25">
      <c r="A10" s="4" t="s">
        <v>34</v>
      </c>
      <c r="B10" s="14">
        <v>2</v>
      </c>
      <c r="M10" s="2">
        <f t="shared" ref="M10:M11" si="1">SUM(I10:L10)</f>
        <v>0</v>
      </c>
      <c r="N10" s="2">
        <f t="shared" ref="N10:N11" si="2">SUM(D10:L10)</f>
        <v>0</v>
      </c>
    </row>
    <row r="11" spans="1:14" x14ac:dyDescent="0.25">
      <c r="A11" s="4" t="s">
        <v>37</v>
      </c>
      <c r="B11" s="14">
        <v>4</v>
      </c>
      <c r="M11" s="2">
        <f t="shared" si="1"/>
        <v>0</v>
      </c>
      <c r="N11" s="2">
        <f t="shared" si="2"/>
        <v>0</v>
      </c>
    </row>
    <row r="12" spans="1:14" x14ac:dyDescent="0.25">
      <c r="A12" s="5" t="s">
        <v>18</v>
      </c>
      <c r="B12" s="6"/>
      <c r="D12" s="9">
        <f t="shared" ref="D12:N12" si="3">SUM(D10:D11)</f>
        <v>0</v>
      </c>
      <c r="E12" s="9">
        <f t="shared" si="3"/>
        <v>0</v>
      </c>
      <c r="F12" s="9">
        <f t="shared" si="3"/>
        <v>0</v>
      </c>
      <c r="G12" s="9">
        <f t="shared" si="3"/>
        <v>0</v>
      </c>
      <c r="H12" s="9">
        <f t="shared" si="3"/>
        <v>0</v>
      </c>
      <c r="I12" s="9">
        <f t="shared" si="3"/>
        <v>0</v>
      </c>
      <c r="J12" s="9">
        <f t="shared" si="3"/>
        <v>0</v>
      </c>
      <c r="K12" s="9">
        <f t="shared" si="3"/>
        <v>0</v>
      </c>
      <c r="L12" s="9">
        <f t="shared" si="3"/>
        <v>0</v>
      </c>
      <c r="M12" s="9">
        <f t="shared" si="3"/>
        <v>0</v>
      </c>
      <c r="N12" s="9">
        <f t="shared" si="3"/>
        <v>0</v>
      </c>
    </row>
    <row r="13" spans="1:14" x14ac:dyDescent="0.25">
      <c r="A13" s="3"/>
      <c r="B13" s="15"/>
    </row>
    <row r="14" spans="1:14" x14ac:dyDescent="0.25">
      <c r="A14" s="4" t="s">
        <v>22</v>
      </c>
      <c r="B14" s="14">
        <v>1</v>
      </c>
      <c r="M14" s="2">
        <f t="shared" ref="M14:M15" si="4">SUM(I14:L14)</f>
        <v>0</v>
      </c>
      <c r="N14" s="2">
        <f t="shared" ref="N14:N15" si="5">SUM(D14:L14)</f>
        <v>0</v>
      </c>
    </row>
    <row r="15" spans="1:14" x14ac:dyDescent="0.25">
      <c r="A15" s="4" t="s">
        <v>19</v>
      </c>
      <c r="B15" s="14">
        <v>7</v>
      </c>
      <c r="M15" s="2">
        <f t="shared" si="4"/>
        <v>0</v>
      </c>
      <c r="N15" s="2">
        <f t="shared" si="5"/>
        <v>0</v>
      </c>
    </row>
    <row r="16" spans="1:14" x14ac:dyDescent="0.25">
      <c r="A16" s="5" t="s">
        <v>20</v>
      </c>
      <c r="B16" s="6"/>
      <c r="D16" s="9">
        <f>SUM(D14:D15)</f>
        <v>0</v>
      </c>
      <c r="E16" s="9">
        <f>SUM(E14:E15)</f>
        <v>0</v>
      </c>
      <c r="F16" s="9">
        <f t="shared" ref="F16:N16" si="6">SUM(F14:F15)</f>
        <v>0</v>
      </c>
      <c r="G16" s="9">
        <f t="shared" si="6"/>
        <v>0</v>
      </c>
      <c r="H16" s="9">
        <f t="shared" si="6"/>
        <v>0</v>
      </c>
      <c r="I16" s="9">
        <f t="shared" si="6"/>
        <v>0</v>
      </c>
      <c r="J16" s="9">
        <f t="shared" si="6"/>
        <v>0</v>
      </c>
      <c r="K16" s="9">
        <f t="shared" si="6"/>
        <v>0</v>
      </c>
      <c r="L16" s="9">
        <f t="shared" si="6"/>
        <v>0</v>
      </c>
      <c r="M16" s="9">
        <f t="shared" si="6"/>
        <v>0</v>
      </c>
      <c r="N16" s="9">
        <f t="shared" si="6"/>
        <v>0</v>
      </c>
    </row>
    <row r="17" spans="1:14" x14ac:dyDescent="0.25">
      <c r="A17" s="5"/>
      <c r="B17" s="6"/>
    </row>
    <row r="18" spans="1:14" x14ac:dyDescent="0.25">
      <c r="A18" s="7" t="s">
        <v>23</v>
      </c>
      <c r="B18" s="14">
        <v>10</v>
      </c>
      <c r="M18" s="2">
        <f t="shared" ref="M18:M25" si="7">SUM(I18:L18)</f>
        <v>0</v>
      </c>
      <c r="N18" s="2">
        <f t="shared" ref="N18:N25" si="8">SUM(D18:L18)</f>
        <v>0</v>
      </c>
    </row>
    <row r="19" spans="1:14" x14ac:dyDescent="0.25">
      <c r="A19" s="7" t="s">
        <v>21</v>
      </c>
      <c r="B19" s="14">
        <v>11</v>
      </c>
      <c r="M19" s="2">
        <f t="shared" si="7"/>
        <v>0</v>
      </c>
      <c r="N19" s="2">
        <f t="shared" si="8"/>
        <v>0</v>
      </c>
    </row>
    <row r="20" spans="1:14" x14ac:dyDescent="0.25">
      <c r="A20" s="4" t="s">
        <v>38</v>
      </c>
      <c r="B20" s="14">
        <v>3</v>
      </c>
      <c r="M20" s="2">
        <f t="shared" si="7"/>
        <v>0</v>
      </c>
      <c r="N20" s="2">
        <f t="shared" si="8"/>
        <v>0</v>
      </c>
    </row>
    <row r="21" spans="1:14" x14ac:dyDescent="0.25">
      <c r="A21" s="4" t="s">
        <v>35</v>
      </c>
      <c r="B21" s="14">
        <v>5</v>
      </c>
      <c r="M21" s="2">
        <f t="shared" si="7"/>
        <v>0</v>
      </c>
      <c r="N21" s="2">
        <f t="shared" si="8"/>
        <v>0</v>
      </c>
    </row>
    <row r="22" spans="1:14" x14ac:dyDescent="0.25">
      <c r="A22" s="4" t="s">
        <v>33</v>
      </c>
      <c r="B22" s="14">
        <v>5</v>
      </c>
      <c r="M22" s="2">
        <f t="shared" si="7"/>
        <v>0</v>
      </c>
      <c r="N22" s="2">
        <f t="shared" si="8"/>
        <v>0</v>
      </c>
    </row>
    <row r="23" spans="1:14" x14ac:dyDescent="0.25">
      <c r="A23" s="17" t="s">
        <v>17</v>
      </c>
      <c r="B23" s="14">
        <v>6</v>
      </c>
      <c r="M23" s="2">
        <f t="shared" si="7"/>
        <v>0</v>
      </c>
      <c r="N23" s="2">
        <f t="shared" si="8"/>
        <v>0</v>
      </c>
    </row>
    <row r="24" spans="1:14" x14ac:dyDescent="0.25">
      <c r="A24" s="17" t="s">
        <v>39</v>
      </c>
      <c r="B24" s="14">
        <v>8</v>
      </c>
      <c r="M24" s="2">
        <f t="shared" si="7"/>
        <v>0</v>
      </c>
      <c r="N24" s="2">
        <f t="shared" si="8"/>
        <v>0</v>
      </c>
    </row>
    <row r="25" spans="1:14" x14ac:dyDescent="0.25">
      <c r="A25" s="17" t="s">
        <v>40</v>
      </c>
      <c r="B25" s="14">
        <v>9</v>
      </c>
      <c r="M25" s="2">
        <f t="shared" si="7"/>
        <v>0</v>
      </c>
      <c r="N25" s="2">
        <f t="shared" si="8"/>
        <v>0</v>
      </c>
    </row>
    <row r="26" spans="1:14" x14ac:dyDescent="0.25">
      <c r="A26" s="17" t="s">
        <v>41</v>
      </c>
      <c r="B26" s="14">
        <v>9</v>
      </c>
      <c r="M26" s="2">
        <f t="shared" ref="M26:M27" si="9">SUM(I26:L26)</f>
        <v>0</v>
      </c>
      <c r="N26" s="2">
        <f t="shared" ref="N26:N27" si="10">SUM(D26:L26)</f>
        <v>0</v>
      </c>
    </row>
    <row r="27" spans="1:14" x14ac:dyDescent="0.25">
      <c r="A27" s="17" t="s">
        <v>36</v>
      </c>
      <c r="B27" s="14">
        <v>9</v>
      </c>
      <c r="M27" s="2">
        <f t="shared" si="9"/>
        <v>0</v>
      </c>
      <c r="N27" s="2">
        <f t="shared" si="10"/>
        <v>0</v>
      </c>
    </row>
    <row r="28" spans="1:14" x14ac:dyDescent="0.25">
      <c r="A28" s="5" t="s">
        <v>24</v>
      </c>
      <c r="B28" s="5"/>
      <c r="D28" s="9">
        <f t="shared" ref="D28:N28" si="11">SUM(D18:D25)</f>
        <v>0</v>
      </c>
      <c r="E28" s="9">
        <f t="shared" si="11"/>
        <v>0</v>
      </c>
      <c r="F28" s="9">
        <f t="shared" si="11"/>
        <v>0</v>
      </c>
      <c r="G28" s="9">
        <f t="shared" si="11"/>
        <v>0</v>
      </c>
      <c r="H28" s="9">
        <f t="shared" si="11"/>
        <v>0</v>
      </c>
      <c r="I28" s="9">
        <f t="shared" si="11"/>
        <v>0</v>
      </c>
      <c r="J28" s="9">
        <f t="shared" si="11"/>
        <v>0</v>
      </c>
      <c r="K28" s="9">
        <f t="shared" si="11"/>
        <v>0</v>
      </c>
      <c r="L28" s="9">
        <f t="shared" si="11"/>
        <v>0</v>
      </c>
      <c r="M28" s="9">
        <f t="shared" si="11"/>
        <v>0</v>
      </c>
      <c r="N28" s="9">
        <f t="shared" si="11"/>
        <v>0</v>
      </c>
    </row>
    <row r="29" spans="1:14" x14ac:dyDescent="0.25">
      <c r="A29" s="3"/>
      <c r="B29" s="3"/>
    </row>
    <row r="30" spans="1:14" x14ac:dyDescent="0.25">
      <c r="A30" s="19" t="s">
        <v>25</v>
      </c>
      <c r="D30">
        <f t="shared" ref="D30:M30" si="12">D12+D16+D28</f>
        <v>0</v>
      </c>
      <c r="E30">
        <f t="shared" si="12"/>
        <v>0</v>
      </c>
      <c r="F30">
        <f t="shared" si="12"/>
        <v>0</v>
      </c>
      <c r="G30">
        <f t="shared" si="12"/>
        <v>0</v>
      </c>
      <c r="H30">
        <f t="shared" si="12"/>
        <v>0</v>
      </c>
      <c r="I30">
        <f t="shared" si="12"/>
        <v>0</v>
      </c>
      <c r="J30">
        <f t="shared" si="12"/>
        <v>0</v>
      </c>
      <c r="K30">
        <f t="shared" si="12"/>
        <v>0</v>
      </c>
      <c r="L30">
        <f t="shared" si="12"/>
        <v>0</v>
      </c>
      <c r="M30">
        <f t="shared" si="12"/>
        <v>0</v>
      </c>
      <c r="N30">
        <f>SUM(D30:L30)</f>
        <v>0</v>
      </c>
    </row>
    <row r="31" spans="1:14" x14ac:dyDescent="0.25">
      <c r="A31" s="3"/>
      <c r="B31" s="3"/>
    </row>
    <row r="32" spans="1:14" x14ac:dyDescent="0.25">
      <c r="A32" s="5" t="s">
        <v>26</v>
      </c>
      <c r="B32" s="5"/>
      <c r="D32" s="2">
        <f t="shared" ref="D32:N32" si="13">IF(D12&gt;0,AVERAGE(D10:D11),0)</f>
        <v>0</v>
      </c>
      <c r="E32" s="2">
        <f t="shared" si="13"/>
        <v>0</v>
      </c>
      <c r="F32" s="2">
        <f t="shared" si="13"/>
        <v>0</v>
      </c>
      <c r="G32" s="2">
        <f t="shared" si="13"/>
        <v>0</v>
      </c>
      <c r="H32" s="2">
        <f t="shared" si="13"/>
        <v>0</v>
      </c>
      <c r="I32" s="2">
        <f t="shared" si="13"/>
        <v>0</v>
      </c>
      <c r="J32" s="2">
        <f t="shared" si="13"/>
        <v>0</v>
      </c>
      <c r="K32" s="2">
        <f t="shared" si="13"/>
        <v>0</v>
      </c>
      <c r="L32" s="2">
        <f t="shared" si="13"/>
        <v>0</v>
      </c>
      <c r="M32" s="2">
        <f t="shared" si="13"/>
        <v>0</v>
      </c>
      <c r="N32" s="11">
        <f t="shared" si="13"/>
        <v>0</v>
      </c>
    </row>
    <row r="33" spans="1:14" x14ac:dyDescent="0.25">
      <c r="A33" s="8" t="s">
        <v>27</v>
      </c>
      <c r="B33" s="8"/>
      <c r="D33" s="13">
        <f t="shared" ref="D33:N33" si="14">IF(OR(D12&gt;0,D30&gt;0),D12/D30,0)</f>
        <v>0</v>
      </c>
      <c r="E33" s="13">
        <f t="shared" si="14"/>
        <v>0</v>
      </c>
      <c r="F33" s="13">
        <f t="shared" si="14"/>
        <v>0</v>
      </c>
      <c r="G33" s="13">
        <f t="shared" si="14"/>
        <v>0</v>
      </c>
      <c r="H33" s="13">
        <f t="shared" si="14"/>
        <v>0</v>
      </c>
      <c r="I33" s="13">
        <f t="shared" si="14"/>
        <v>0</v>
      </c>
      <c r="J33" s="13">
        <f t="shared" si="14"/>
        <v>0</v>
      </c>
      <c r="K33" s="13">
        <f t="shared" si="14"/>
        <v>0</v>
      </c>
      <c r="L33" s="13">
        <f t="shared" si="14"/>
        <v>0</v>
      </c>
      <c r="M33" s="13">
        <f t="shared" si="14"/>
        <v>0</v>
      </c>
      <c r="N33" s="13">
        <f t="shared" si="14"/>
        <v>0</v>
      </c>
    </row>
    <row r="34" spans="1:14" x14ac:dyDescent="0.25">
      <c r="A34" s="5" t="s">
        <v>28</v>
      </c>
      <c r="B34" s="5"/>
      <c r="D34" s="2">
        <f>RANK(D32,D$50:D$52)</f>
        <v>1</v>
      </c>
      <c r="E34" s="2">
        <f t="shared" ref="E34:N34" si="15">RANK(E32,E$50:E$52)</f>
        <v>1</v>
      </c>
      <c r="F34" s="2">
        <f t="shared" si="15"/>
        <v>1</v>
      </c>
      <c r="G34" s="2">
        <f t="shared" si="15"/>
        <v>1</v>
      </c>
      <c r="H34" s="2">
        <f t="shared" si="15"/>
        <v>1</v>
      </c>
      <c r="I34" s="2">
        <f t="shared" si="15"/>
        <v>1</v>
      </c>
      <c r="J34" s="2">
        <f t="shared" si="15"/>
        <v>1</v>
      </c>
      <c r="K34" s="2">
        <f t="shared" si="15"/>
        <v>1</v>
      </c>
      <c r="L34" s="2">
        <f t="shared" si="15"/>
        <v>1</v>
      </c>
      <c r="M34" s="2">
        <f t="shared" si="15"/>
        <v>1</v>
      </c>
      <c r="N34" s="2">
        <f t="shared" si="15"/>
        <v>1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29</v>
      </c>
      <c r="B36" s="5"/>
      <c r="D36" s="2">
        <f t="shared" ref="D36:N36" si="16">IF(D16&gt;0,AVERAGE(D14:D15),0)</f>
        <v>0</v>
      </c>
      <c r="E36" s="2">
        <f t="shared" si="16"/>
        <v>0</v>
      </c>
      <c r="F36" s="2">
        <f t="shared" si="16"/>
        <v>0</v>
      </c>
      <c r="G36" s="2">
        <f t="shared" si="16"/>
        <v>0</v>
      </c>
      <c r="H36" s="2">
        <f t="shared" si="16"/>
        <v>0</v>
      </c>
      <c r="I36" s="2">
        <f t="shared" si="16"/>
        <v>0</v>
      </c>
      <c r="J36" s="2">
        <f t="shared" si="16"/>
        <v>0</v>
      </c>
      <c r="K36" s="2">
        <f t="shared" si="16"/>
        <v>0</v>
      </c>
      <c r="L36" s="2">
        <f t="shared" si="16"/>
        <v>0</v>
      </c>
      <c r="M36" s="2">
        <f t="shared" si="16"/>
        <v>0</v>
      </c>
      <c r="N36" s="11">
        <f t="shared" si="16"/>
        <v>0</v>
      </c>
    </row>
    <row r="37" spans="1:14" x14ac:dyDescent="0.25">
      <c r="A37" s="8" t="s">
        <v>27</v>
      </c>
      <c r="B37" s="8"/>
      <c r="D37" s="13">
        <f t="shared" ref="D37:N37" si="17">IF(D30&gt;0,D16/D30,0)</f>
        <v>0</v>
      </c>
      <c r="E37" s="13">
        <f t="shared" si="17"/>
        <v>0</v>
      </c>
      <c r="F37" s="13">
        <f t="shared" si="17"/>
        <v>0</v>
      </c>
      <c r="G37" s="13">
        <f t="shared" si="17"/>
        <v>0</v>
      </c>
      <c r="H37" s="13">
        <f t="shared" si="17"/>
        <v>0</v>
      </c>
      <c r="I37" s="13">
        <f t="shared" si="17"/>
        <v>0</v>
      </c>
      <c r="J37" s="13">
        <f t="shared" si="17"/>
        <v>0</v>
      </c>
      <c r="K37" s="13">
        <f t="shared" si="17"/>
        <v>0</v>
      </c>
      <c r="L37" s="13">
        <f t="shared" si="17"/>
        <v>0</v>
      </c>
      <c r="M37" s="13">
        <f t="shared" si="17"/>
        <v>0</v>
      </c>
      <c r="N37" s="13">
        <f t="shared" si="17"/>
        <v>0</v>
      </c>
    </row>
    <row r="38" spans="1:14" x14ac:dyDescent="0.25">
      <c r="A38" s="5" t="s">
        <v>28</v>
      </c>
      <c r="B38" s="5"/>
      <c r="D38" s="2">
        <f>RANK(D36,D$50:D$52)</f>
        <v>1</v>
      </c>
      <c r="E38" s="2">
        <f t="shared" ref="E38:N38" si="18">RANK(E36,E$50:E$52)</f>
        <v>1</v>
      </c>
      <c r="F38" s="2">
        <f t="shared" si="18"/>
        <v>1</v>
      </c>
      <c r="G38" s="2">
        <f t="shared" si="18"/>
        <v>1</v>
      </c>
      <c r="H38" s="2">
        <f t="shared" si="18"/>
        <v>1</v>
      </c>
      <c r="I38" s="2">
        <f t="shared" si="18"/>
        <v>1</v>
      </c>
      <c r="J38" s="2">
        <f t="shared" si="18"/>
        <v>1</v>
      </c>
      <c r="K38" s="2">
        <f t="shared" si="18"/>
        <v>1</v>
      </c>
      <c r="L38" s="2">
        <f t="shared" si="18"/>
        <v>1</v>
      </c>
      <c r="M38" s="2">
        <f t="shared" si="18"/>
        <v>1</v>
      </c>
      <c r="N38" s="2">
        <f t="shared" si="18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30</v>
      </c>
      <c r="B40" s="5"/>
      <c r="D40" s="2">
        <f t="shared" ref="D40:N40" si="19">IF(D28&gt;0,AVERAGE(D18:D25),0)</f>
        <v>0</v>
      </c>
      <c r="E40" s="2">
        <f t="shared" si="19"/>
        <v>0</v>
      </c>
      <c r="F40" s="2">
        <f t="shared" si="19"/>
        <v>0</v>
      </c>
      <c r="G40" s="2">
        <f t="shared" si="19"/>
        <v>0</v>
      </c>
      <c r="H40" s="2">
        <f t="shared" si="19"/>
        <v>0</v>
      </c>
      <c r="I40" s="2">
        <f t="shared" si="19"/>
        <v>0</v>
      </c>
      <c r="J40" s="2">
        <f t="shared" si="19"/>
        <v>0</v>
      </c>
      <c r="K40" s="2">
        <f t="shared" si="19"/>
        <v>0</v>
      </c>
      <c r="L40" s="2">
        <f t="shared" si="19"/>
        <v>0</v>
      </c>
      <c r="M40" s="2">
        <f t="shared" si="19"/>
        <v>0</v>
      </c>
      <c r="N40" s="11">
        <f t="shared" si="19"/>
        <v>0</v>
      </c>
    </row>
    <row r="41" spans="1:14" x14ac:dyDescent="0.25">
      <c r="A41" s="8" t="s">
        <v>27</v>
      </c>
      <c r="B41" s="8"/>
      <c r="D41" s="13">
        <f>IF(D30&gt;0,D28/D30,0)</f>
        <v>0</v>
      </c>
      <c r="E41" s="13">
        <f t="shared" ref="E41:N41" si="20">IF(E30&gt;0,E28/E30,0)</f>
        <v>0</v>
      </c>
      <c r="F41" s="13">
        <f t="shared" si="20"/>
        <v>0</v>
      </c>
      <c r="G41" s="13">
        <f t="shared" si="20"/>
        <v>0</v>
      </c>
      <c r="H41" s="13">
        <f t="shared" si="20"/>
        <v>0</v>
      </c>
      <c r="I41" s="13">
        <f t="shared" si="20"/>
        <v>0</v>
      </c>
      <c r="J41" s="13">
        <f t="shared" si="20"/>
        <v>0</v>
      </c>
      <c r="K41" s="13">
        <f t="shared" si="20"/>
        <v>0</v>
      </c>
      <c r="L41" s="13">
        <f t="shared" si="20"/>
        <v>0</v>
      </c>
      <c r="M41" s="13">
        <f t="shared" si="20"/>
        <v>0</v>
      </c>
      <c r="N41" s="13">
        <f t="shared" si="20"/>
        <v>0</v>
      </c>
    </row>
    <row r="42" spans="1:14" x14ac:dyDescent="0.25">
      <c r="A42" s="5" t="s">
        <v>28</v>
      </c>
      <c r="B42" s="5"/>
      <c r="D42" s="2">
        <f>RANK(D40,D$50:D$52)</f>
        <v>1</v>
      </c>
      <c r="E42" s="2">
        <f t="shared" ref="E42:N42" si="21">RANK(E40,E$50:E$52)</f>
        <v>1</v>
      </c>
      <c r="F42" s="2">
        <f t="shared" si="21"/>
        <v>1</v>
      </c>
      <c r="G42" s="2">
        <f t="shared" si="21"/>
        <v>1</v>
      </c>
      <c r="H42" s="2">
        <f t="shared" si="21"/>
        <v>1</v>
      </c>
      <c r="I42" s="2">
        <f t="shared" si="21"/>
        <v>1</v>
      </c>
      <c r="J42" s="2">
        <f t="shared" si="21"/>
        <v>1</v>
      </c>
      <c r="K42" s="2">
        <f t="shared" si="21"/>
        <v>1</v>
      </c>
      <c r="L42" s="2">
        <f t="shared" si="21"/>
        <v>1</v>
      </c>
      <c r="M42" s="2">
        <f t="shared" si="21"/>
        <v>1</v>
      </c>
      <c r="N42" s="2">
        <f t="shared" si="21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31</v>
      </c>
      <c r="B44" s="5"/>
      <c r="D44" s="11">
        <f t="shared" ref="D44:N44" si="22">D30/COUNTA($B$9:$B$25)</f>
        <v>0</v>
      </c>
      <c r="E44" s="11">
        <f t="shared" si="22"/>
        <v>0</v>
      </c>
      <c r="F44" s="11">
        <f t="shared" si="22"/>
        <v>0</v>
      </c>
      <c r="G44" s="11">
        <f t="shared" si="22"/>
        <v>0</v>
      </c>
      <c r="H44" s="11">
        <f t="shared" si="22"/>
        <v>0</v>
      </c>
      <c r="I44" s="11">
        <f t="shared" si="22"/>
        <v>0</v>
      </c>
      <c r="J44" s="11">
        <f t="shared" si="22"/>
        <v>0</v>
      </c>
      <c r="K44" s="11">
        <f t="shared" si="22"/>
        <v>0</v>
      </c>
      <c r="L44" s="11">
        <f t="shared" si="22"/>
        <v>0</v>
      </c>
      <c r="M44" s="11">
        <f t="shared" si="22"/>
        <v>0</v>
      </c>
      <c r="N44" s="11">
        <f t="shared" si="22"/>
        <v>0</v>
      </c>
    </row>
    <row r="49" spans="1:14" x14ac:dyDescent="0.25">
      <c r="A49" s="2" t="s">
        <v>32</v>
      </c>
    </row>
    <row r="50" spans="1:14" x14ac:dyDescent="0.25">
      <c r="D50">
        <f>D32</f>
        <v>0</v>
      </c>
      <c r="E50">
        <f t="shared" ref="E50:N50" si="23">E32</f>
        <v>0</v>
      </c>
      <c r="F50">
        <f t="shared" si="23"/>
        <v>0</v>
      </c>
      <c r="G50">
        <f t="shared" si="23"/>
        <v>0</v>
      </c>
      <c r="H50">
        <f t="shared" si="23"/>
        <v>0</v>
      </c>
      <c r="I50">
        <f t="shared" si="23"/>
        <v>0</v>
      </c>
      <c r="J50">
        <f t="shared" si="23"/>
        <v>0</v>
      </c>
      <c r="K50">
        <f t="shared" si="23"/>
        <v>0</v>
      </c>
      <c r="L50">
        <f t="shared" si="23"/>
        <v>0</v>
      </c>
      <c r="M50">
        <f t="shared" si="23"/>
        <v>0</v>
      </c>
      <c r="N50" s="10">
        <f t="shared" si="23"/>
        <v>0</v>
      </c>
    </row>
    <row r="51" spans="1:14" x14ac:dyDescent="0.25">
      <c r="D51">
        <f>D36</f>
        <v>0</v>
      </c>
      <c r="E51">
        <f t="shared" ref="E51:N51" si="24">E36</f>
        <v>0</v>
      </c>
      <c r="F51">
        <f t="shared" si="24"/>
        <v>0</v>
      </c>
      <c r="G51">
        <f t="shared" si="24"/>
        <v>0</v>
      </c>
      <c r="H51">
        <f t="shared" si="24"/>
        <v>0</v>
      </c>
      <c r="I51">
        <f t="shared" si="24"/>
        <v>0</v>
      </c>
      <c r="J51">
        <f t="shared" si="24"/>
        <v>0</v>
      </c>
      <c r="K51">
        <f t="shared" si="24"/>
        <v>0</v>
      </c>
      <c r="L51">
        <f t="shared" si="24"/>
        <v>0</v>
      </c>
      <c r="M51">
        <f t="shared" si="24"/>
        <v>0</v>
      </c>
      <c r="N51" s="10">
        <f t="shared" si="24"/>
        <v>0</v>
      </c>
    </row>
    <row r="52" spans="1:14" x14ac:dyDescent="0.25">
      <c r="D52">
        <f>D40</f>
        <v>0</v>
      </c>
      <c r="E52">
        <f t="shared" ref="E52:N52" si="25">E40</f>
        <v>0</v>
      </c>
      <c r="F52">
        <f t="shared" si="25"/>
        <v>0</v>
      </c>
      <c r="G52">
        <f t="shared" si="25"/>
        <v>0</v>
      </c>
      <c r="H52">
        <f t="shared" si="25"/>
        <v>0</v>
      </c>
      <c r="I52">
        <f t="shared" si="25"/>
        <v>0</v>
      </c>
      <c r="J52">
        <f t="shared" si="25"/>
        <v>0</v>
      </c>
      <c r="K52">
        <f t="shared" si="25"/>
        <v>0</v>
      </c>
      <c r="L52">
        <f t="shared" si="25"/>
        <v>0</v>
      </c>
      <c r="M52">
        <f t="shared" si="25"/>
        <v>0</v>
      </c>
      <c r="N52" s="10">
        <f t="shared" si="25"/>
        <v>0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sqref="A1:N1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1" t="s">
        <v>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5">
      <c r="A2" s="22" t="str">
        <f ca="1">UPPER(MID(CELL("filename",A1),FIND("]",CELL("filename",A1))+1,255)&amp;" "&amp;YR)</f>
        <v>DECEMBER 2020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5" spans="1:14" s="16" customFormat="1" ht="75" x14ac:dyDescent="0.25">
      <c r="A5" s="20" t="s">
        <v>0</v>
      </c>
      <c r="B5" s="20" t="s">
        <v>1</v>
      </c>
      <c r="C5" s="20"/>
      <c r="D5" s="20" t="s">
        <v>2</v>
      </c>
      <c r="E5" s="20" t="s">
        <v>4</v>
      </c>
      <c r="F5" s="20" t="s">
        <v>5</v>
      </c>
      <c r="G5" s="20" t="s">
        <v>6</v>
      </c>
      <c r="H5" s="20" t="s">
        <v>7</v>
      </c>
      <c r="I5" s="20" t="s">
        <v>8</v>
      </c>
      <c r="J5" s="20" t="s">
        <v>9</v>
      </c>
      <c r="K5" s="20" t="s">
        <v>10</v>
      </c>
      <c r="L5" s="20" t="s">
        <v>11</v>
      </c>
      <c r="M5" s="20" t="s">
        <v>12</v>
      </c>
      <c r="N5" s="20" t="s">
        <v>13</v>
      </c>
    </row>
    <row r="6" spans="1:14" s="16" customFormat="1" ht="7.15" customHeight="1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x14ac:dyDescent="0.25">
      <c r="A7" s="4" t="s">
        <v>15</v>
      </c>
      <c r="B7" s="3"/>
      <c r="M7" s="2">
        <f>SUM(I7:L7)</f>
        <v>0</v>
      </c>
      <c r="N7" s="2">
        <f>SUM(D7:L7)</f>
        <v>0</v>
      </c>
    </row>
    <row r="8" spans="1:14" x14ac:dyDescent="0.25">
      <c r="A8" s="5" t="s">
        <v>16</v>
      </c>
      <c r="B8" s="5"/>
      <c r="D8" s="9">
        <f>D7</f>
        <v>0</v>
      </c>
      <c r="E8" s="9">
        <f t="shared" ref="E8:N8" si="0">E7</f>
        <v>0</v>
      </c>
      <c r="F8" s="9">
        <f t="shared" si="0"/>
        <v>0</v>
      </c>
      <c r="G8" s="9">
        <f t="shared" si="0"/>
        <v>0</v>
      </c>
      <c r="H8" s="9">
        <f t="shared" si="0"/>
        <v>0</v>
      </c>
      <c r="I8" s="9">
        <f t="shared" si="0"/>
        <v>0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>
        <f t="shared" si="0"/>
        <v>0</v>
      </c>
      <c r="N8" s="9">
        <f t="shared" si="0"/>
        <v>0</v>
      </c>
    </row>
    <row r="9" spans="1:14" x14ac:dyDescent="0.25">
      <c r="A9" s="5"/>
      <c r="B9" s="5"/>
    </row>
    <row r="10" spans="1:14" x14ac:dyDescent="0.25">
      <c r="A10" s="4" t="s">
        <v>34</v>
      </c>
      <c r="B10" s="14">
        <v>2</v>
      </c>
      <c r="M10" s="2">
        <f t="shared" ref="M10:M11" si="1">SUM(I10:L10)</f>
        <v>0</v>
      </c>
      <c r="N10" s="2">
        <f t="shared" ref="N10:N11" si="2">SUM(D10:L10)</f>
        <v>0</v>
      </c>
    </row>
    <row r="11" spans="1:14" x14ac:dyDescent="0.25">
      <c r="A11" s="4" t="s">
        <v>37</v>
      </c>
      <c r="B11" s="14">
        <v>4</v>
      </c>
      <c r="M11" s="2">
        <f t="shared" si="1"/>
        <v>0</v>
      </c>
      <c r="N11" s="2">
        <f t="shared" si="2"/>
        <v>0</v>
      </c>
    </row>
    <row r="12" spans="1:14" x14ac:dyDescent="0.25">
      <c r="A12" s="5" t="s">
        <v>18</v>
      </c>
      <c r="B12" s="6"/>
      <c r="D12" s="9">
        <f t="shared" ref="D12:N12" si="3">SUM(D10:D11)</f>
        <v>0</v>
      </c>
      <c r="E12" s="9">
        <f t="shared" si="3"/>
        <v>0</v>
      </c>
      <c r="F12" s="9">
        <f t="shared" si="3"/>
        <v>0</v>
      </c>
      <c r="G12" s="9">
        <f t="shared" si="3"/>
        <v>0</v>
      </c>
      <c r="H12" s="9">
        <f t="shared" si="3"/>
        <v>0</v>
      </c>
      <c r="I12" s="9">
        <f t="shared" si="3"/>
        <v>0</v>
      </c>
      <c r="J12" s="9">
        <f t="shared" si="3"/>
        <v>0</v>
      </c>
      <c r="K12" s="9">
        <f t="shared" si="3"/>
        <v>0</v>
      </c>
      <c r="L12" s="9">
        <f t="shared" si="3"/>
        <v>0</v>
      </c>
      <c r="M12" s="9">
        <f t="shared" si="3"/>
        <v>0</v>
      </c>
      <c r="N12" s="9">
        <f t="shared" si="3"/>
        <v>0</v>
      </c>
    </row>
    <row r="13" spans="1:14" x14ac:dyDescent="0.25">
      <c r="A13" s="3"/>
      <c r="B13" s="15"/>
    </row>
    <row r="14" spans="1:14" x14ac:dyDescent="0.25">
      <c r="A14" s="4" t="s">
        <v>22</v>
      </c>
      <c r="B14" s="14">
        <v>1</v>
      </c>
      <c r="M14" s="2">
        <f t="shared" ref="M14:M15" si="4">SUM(I14:L14)</f>
        <v>0</v>
      </c>
      <c r="N14" s="2">
        <f t="shared" ref="N14:N15" si="5">SUM(D14:L14)</f>
        <v>0</v>
      </c>
    </row>
    <row r="15" spans="1:14" x14ac:dyDescent="0.25">
      <c r="A15" s="4" t="s">
        <v>19</v>
      </c>
      <c r="B15" s="14">
        <v>7</v>
      </c>
      <c r="M15" s="2">
        <f t="shared" si="4"/>
        <v>0</v>
      </c>
      <c r="N15" s="2">
        <f t="shared" si="5"/>
        <v>0</v>
      </c>
    </row>
    <row r="16" spans="1:14" x14ac:dyDescent="0.25">
      <c r="A16" s="5" t="s">
        <v>20</v>
      </c>
      <c r="B16" s="6"/>
      <c r="D16" s="9">
        <f>SUM(D14:D15)</f>
        <v>0</v>
      </c>
      <c r="E16" s="9">
        <f>SUM(E14:E15)</f>
        <v>0</v>
      </c>
      <c r="F16" s="9">
        <f t="shared" ref="F16:N16" si="6">SUM(F14:F15)</f>
        <v>0</v>
      </c>
      <c r="G16" s="9">
        <f t="shared" si="6"/>
        <v>0</v>
      </c>
      <c r="H16" s="9">
        <f t="shared" si="6"/>
        <v>0</v>
      </c>
      <c r="I16" s="9">
        <f t="shared" si="6"/>
        <v>0</v>
      </c>
      <c r="J16" s="9">
        <f t="shared" si="6"/>
        <v>0</v>
      </c>
      <c r="K16" s="9">
        <f t="shared" si="6"/>
        <v>0</v>
      </c>
      <c r="L16" s="9">
        <f t="shared" si="6"/>
        <v>0</v>
      </c>
      <c r="M16" s="9">
        <f t="shared" si="6"/>
        <v>0</v>
      </c>
      <c r="N16" s="9">
        <f t="shared" si="6"/>
        <v>0</v>
      </c>
    </row>
    <row r="17" spans="1:14" x14ac:dyDescent="0.25">
      <c r="A17" s="5"/>
      <c r="B17" s="6"/>
    </row>
    <row r="18" spans="1:14" x14ac:dyDescent="0.25">
      <c r="A18" s="7" t="s">
        <v>23</v>
      </c>
      <c r="B18" s="14">
        <v>10</v>
      </c>
      <c r="M18" s="2">
        <f t="shared" ref="M18:M25" si="7">SUM(I18:L18)</f>
        <v>0</v>
      </c>
      <c r="N18" s="2">
        <f t="shared" ref="N18:N25" si="8">SUM(D18:L18)</f>
        <v>0</v>
      </c>
    </row>
    <row r="19" spans="1:14" x14ac:dyDescent="0.25">
      <c r="A19" s="7" t="s">
        <v>21</v>
      </c>
      <c r="B19" s="14">
        <v>11</v>
      </c>
      <c r="M19" s="2">
        <f t="shared" si="7"/>
        <v>0</v>
      </c>
      <c r="N19" s="2">
        <f t="shared" si="8"/>
        <v>0</v>
      </c>
    </row>
    <row r="20" spans="1:14" x14ac:dyDescent="0.25">
      <c r="A20" s="4" t="s">
        <v>38</v>
      </c>
      <c r="B20" s="14">
        <v>3</v>
      </c>
      <c r="M20" s="2">
        <f t="shared" si="7"/>
        <v>0</v>
      </c>
      <c r="N20" s="2">
        <f t="shared" si="8"/>
        <v>0</v>
      </c>
    </row>
    <row r="21" spans="1:14" x14ac:dyDescent="0.25">
      <c r="A21" s="4" t="s">
        <v>35</v>
      </c>
      <c r="B21" s="14">
        <v>5</v>
      </c>
      <c r="M21" s="2">
        <f t="shared" si="7"/>
        <v>0</v>
      </c>
      <c r="N21" s="2">
        <f t="shared" si="8"/>
        <v>0</v>
      </c>
    </row>
    <row r="22" spans="1:14" x14ac:dyDescent="0.25">
      <c r="A22" s="4" t="s">
        <v>33</v>
      </c>
      <c r="B22" s="14">
        <v>5</v>
      </c>
      <c r="M22" s="2">
        <f t="shared" si="7"/>
        <v>0</v>
      </c>
      <c r="N22" s="2">
        <f t="shared" si="8"/>
        <v>0</v>
      </c>
    </row>
    <row r="23" spans="1:14" x14ac:dyDescent="0.25">
      <c r="A23" s="17" t="s">
        <v>17</v>
      </c>
      <c r="B23" s="14">
        <v>6</v>
      </c>
      <c r="M23" s="2">
        <f t="shared" si="7"/>
        <v>0</v>
      </c>
      <c r="N23" s="2">
        <f t="shared" si="8"/>
        <v>0</v>
      </c>
    </row>
    <row r="24" spans="1:14" x14ac:dyDescent="0.25">
      <c r="A24" s="17" t="s">
        <v>39</v>
      </c>
      <c r="B24" s="14">
        <v>8</v>
      </c>
      <c r="M24" s="2">
        <f t="shared" si="7"/>
        <v>0</v>
      </c>
      <c r="N24" s="2">
        <f t="shared" si="8"/>
        <v>0</v>
      </c>
    </row>
    <row r="25" spans="1:14" x14ac:dyDescent="0.25">
      <c r="A25" s="17" t="s">
        <v>40</v>
      </c>
      <c r="B25" s="14">
        <v>9</v>
      </c>
      <c r="M25" s="2">
        <f t="shared" si="7"/>
        <v>0</v>
      </c>
      <c r="N25" s="2">
        <f t="shared" si="8"/>
        <v>0</v>
      </c>
    </row>
    <row r="26" spans="1:14" x14ac:dyDescent="0.25">
      <c r="A26" s="17" t="s">
        <v>41</v>
      </c>
      <c r="B26" s="14">
        <v>9</v>
      </c>
      <c r="M26" s="2">
        <f t="shared" ref="M26:M27" si="9">SUM(I26:L26)</f>
        <v>0</v>
      </c>
      <c r="N26" s="2">
        <f t="shared" ref="N26:N27" si="10">SUM(D26:L26)</f>
        <v>0</v>
      </c>
    </row>
    <row r="27" spans="1:14" x14ac:dyDescent="0.25">
      <c r="A27" s="17" t="s">
        <v>36</v>
      </c>
      <c r="B27" s="14">
        <v>9</v>
      </c>
      <c r="M27" s="2">
        <f t="shared" si="9"/>
        <v>0</v>
      </c>
      <c r="N27" s="2">
        <f t="shared" si="10"/>
        <v>0</v>
      </c>
    </row>
    <row r="28" spans="1:14" x14ac:dyDescent="0.25">
      <c r="A28" s="5" t="s">
        <v>24</v>
      </c>
      <c r="B28" s="5"/>
      <c r="D28" s="9">
        <f t="shared" ref="D28:N28" si="11">SUM(D18:D25)</f>
        <v>0</v>
      </c>
      <c r="E28" s="9">
        <f t="shared" si="11"/>
        <v>0</v>
      </c>
      <c r="F28" s="9">
        <f t="shared" si="11"/>
        <v>0</v>
      </c>
      <c r="G28" s="9">
        <f t="shared" si="11"/>
        <v>0</v>
      </c>
      <c r="H28" s="9">
        <f t="shared" si="11"/>
        <v>0</v>
      </c>
      <c r="I28" s="9">
        <f t="shared" si="11"/>
        <v>0</v>
      </c>
      <c r="J28" s="9">
        <f t="shared" si="11"/>
        <v>0</v>
      </c>
      <c r="K28" s="9">
        <f t="shared" si="11"/>
        <v>0</v>
      </c>
      <c r="L28" s="9">
        <f t="shared" si="11"/>
        <v>0</v>
      </c>
      <c r="M28" s="9">
        <f t="shared" si="11"/>
        <v>0</v>
      </c>
      <c r="N28" s="9">
        <f t="shared" si="11"/>
        <v>0</v>
      </c>
    </row>
    <row r="29" spans="1:14" x14ac:dyDescent="0.25">
      <c r="A29" s="3"/>
      <c r="B29" s="3"/>
    </row>
    <row r="30" spans="1:14" x14ac:dyDescent="0.25">
      <c r="A30" s="19" t="s">
        <v>25</v>
      </c>
      <c r="D30">
        <f t="shared" ref="D30:M30" si="12">D12+D16+D28</f>
        <v>0</v>
      </c>
      <c r="E30">
        <f t="shared" si="12"/>
        <v>0</v>
      </c>
      <c r="F30">
        <f t="shared" si="12"/>
        <v>0</v>
      </c>
      <c r="G30">
        <f t="shared" si="12"/>
        <v>0</v>
      </c>
      <c r="H30">
        <f t="shared" si="12"/>
        <v>0</v>
      </c>
      <c r="I30">
        <f t="shared" si="12"/>
        <v>0</v>
      </c>
      <c r="J30">
        <f t="shared" si="12"/>
        <v>0</v>
      </c>
      <c r="K30">
        <f t="shared" si="12"/>
        <v>0</v>
      </c>
      <c r="L30">
        <f t="shared" si="12"/>
        <v>0</v>
      </c>
      <c r="M30">
        <f t="shared" si="12"/>
        <v>0</v>
      </c>
      <c r="N30">
        <f>SUM(D30:L30)</f>
        <v>0</v>
      </c>
    </row>
    <row r="31" spans="1:14" x14ac:dyDescent="0.25">
      <c r="A31" s="3"/>
      <c r="B31" s="3"/>
    </row>
    <row r="32" spans="1:14" x14ac:dyDescent="0.25">
      <c r="A32" s="5" t="s">
        <v>26</v>
      </c>
      <c r="B32" s="5"/>
      <c r="D32" s="2">
        <f t="shared" ref="D32:N32" si="13">IF(D12&gt;0,AVERAGE(D10:D11),0)</f>
        <v>0</v>
      </c>
      <c r="E32" s="2">
        <f t="shared" si="13"/>
        <v>0</v>
      </c>
      <c r="F32" s="2">
        <f t="shared" si="13"/>
        <v>0</v>
      </c>
      <c r="G32" s="2">
        <f t="shared" si="13"/>
        <v>0</v>
      </c>
      <c r="H32" s="2">
        <f t="shared" si="13"/>
        <v>0</v>
      </c>
      <c r="I32" s="2">
        <f t="shared" si="13"/>
        <v>0</v>
      </c>
      <c r="J32" s="2">
        <f t="shared" si="13"/>
        <v>0</v>
      </c>
      <c r="K32" s="2">
        <f t="shared" si="13"/>
        <v>0</v>
      </c>
      <c r="L32" s="2">
        <f t="shared" si="13"/>
        <v>0</v>
      </c>
      <c r="M32" s="2">
        <f t="shared" si="13"/>
        <v>0</v>
      </c>
      <c r="N32" s="11">
        <f t="shared" si="13"/>
        <v>0</v>
      </c>
    </row>
    <row r="33" spans="1:14" x14ac:dyDescent="0.25">
      <c r="A33" s="8" t="s">
        <v>27</v>
      </c>
      <c r="B33" s="8"/>
      <c r="D33" s="13">
        <f t="shared" ref="D33:N33" si="14">IF(OR(D12&gt;0,D30&gt;0),D12/D30,0)</f>
        <v>0</v>
      </c>
      <c r="E33" s="13">
        <f t="shared" si="14"/>
        <v>0</v>
      </c>
      <c r="F33" s="13">
        <f t="shared" si="14"/>
        <v>0</v>
      </c>
      <c r="G33" s="13">
        <f t="shared" si="14"/>
        <v>0</v>
      </c>
      <c r="H33" s="13">
        <f t="shared" si="14"/>
        <v>0</v>
      </c>
      <c r="I33" s="13">
        <f t="shared" si="14"/>
        <v>0</v>
      </c>
      <c r="J33" s="13">
        <f t="shared" si="14"/>
        <v>0</v>
      </c>
      <c r="K33" s="13">
        <f t="shared" si="14"/>
        <v>0</v>
      </c>
      <c r="L33" s="13">
        <f t="shared" si="14"/>
        <v>0</v>
      </c>
      <c r="M33" s="13">
        <f t="shared" si="14"/>
        <v>0</v>
      </c>
      <c r="N33" s="13">
        <f t="shared" si="14"/>
        <v>0</v>
      </c>
    </row>
    <row r="34" spans="1:14" x14ac:dyDescent="0.25">
      <c r="A34" s="5" t="s">
        <v>28</v>
      </c>
      <c r="B34" s="5"/>
      <c r="D34" s="2">
        <f>RANK(D32,D$50:D$52)</f>
        <v>1</v>
      </c>
      <c r="E34" s="2">
        <f t="shared" ref="E34:N34" si="15">RANK(E32,E$50:E$52)</f>
        <v>1</v>
      </c>
      <c r="F34" s="2">
        <f t="shared" si="15"/>
        <v>1</v>
      </c>
      <c r="G34" s="2">
        <f t="shared" si="15"/>
        <v>1</v>
      </c>
      <c r="H34" s="2">
        <f t="shared" si="15"/>
        <v>1</v>
      </c>
      <c r="I34" s="2">
        <f t="shared" si="15"/>
        <v>1</v>
      </c>
      <c r="J34" s="2">
        <f t="shared" si="15"/>
        <v>1</v>
      </c>
      <c r="K34" s="2">
        <f t="shared" si="15"/>
        <v>1</v>
      </c>
      <c r="L34" s="2">
        <f t="shared" si="15"/>
        <v>1</v>
      </c>
      <c r="M34" s="2">
        <f t="shared" si="15"/>
        <v>1</v>
      </c>
      <c r="N34" s="2">
        <f t="shared" si="15"/>
        <v>1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29</v>
      </c>
      <c r="B36" s="5"/>
      <c r="D36" s="2">
        <f t="shared" ref="D36:N36" si="16">IF(D16&gt;0,AVERAGE(D14:D15),0)</f>
        <v>0</v>
      </c>
      <c r="E36" s="2">
        <f t="shared" si="16"/>
        <v>0</v>
      </c>
      <c r="F36" s="2">
        <f t="shared" si="16"/>
        <v>0</v>
      </c>
      <c r="G36" s="2">
        <f t="shared" si="16"/>
        <v>0</v>
      </c>
      <c r="H36" s="2">
        <f t="shared" si="16"/>
        <v>0</v>
      </c>
      <c r="I36" s="2">
        <f t="shared" si="16"/>
        <v>0</v>
      </c>
      <c r="J36" s="2">
        <f t="shared" si="16"/>
        <v>0</v>
      </c>
      <c r="K36" s="2">
        <f t="shared" si="16"/>
        <v>0</v>
      </c>
      <c r="L36" s="2">
        <f t="shared" si="16"/>
        <v>0</v>
      </c>
      <c r="M36" s="2">
        <f t="shared" si="16"/>
        <v>0</v>
      </c>
      <c r="N36" s="11">
        <f t="shared" si="16"/>
        <v>0</v>
      </c>
    </row>
    <row r="37" spans="1:14" x14ac:dyDescent="0.25">
      <c r="A37" s="8" t="s">
        <v>27</v>
      </c>
      <c r="B37" s="8"/>
      <c r="D37" s="13">
        <f t="shared" ref="D37:N37" si="17">IF(D30&gt;0,D16/D30,0)</f>
        <v>0</v>
      </c>
      <c r="E37" s="13">
        <f t="shared" si="17"/>
        <v>0</v>
      </c>
      <c r="F37" s="13">
        <f t="shared" si="17"/>
        <v>0</v>
      </c>
      <c r="G37" s="13">
        <f t="shared" si="17"/>
        <v>0</v>
      </c>
      <c r="H37" s="13">
        <f t="shared" si="17"/>
        <v>0</v>
      </c>
      <c r="I37" s="13">
        <f t="shared" si="17"/>
        <v>0</v>
      </c>
      <c r="J37" s="13">
        <f t="shared" si="17"/>
        <v>0</v>
      </c>
      <c r="K37" s="13">
        <f t="shared" si="17"/>
        <v>0</v>
      </c>
      <c r="L37" s="13">
        <f t="shared" si="17"/>
        <v>0</v>
      </c>
      <c r="M37" s="13">
        <f t="shared" si="17"/>
        <v>0</v>
      </c>
      <c r="N37" s="13">
        <f t="shared" si="17"/>
        <v>0</v>
      </c>
    </row>
    <row r="38" spans="1:14" x14ac:dyDescent="0.25">
      <c r="A38" s="5" t="s">
        <v>28</v>
      </c>
      <c r="B38" s="5"/>
      <c r="D38" s="2">
        <f>RANK(D36,D$50:D$52)</f>
        <v>1</v>
      </c>
      <c r="E38" s="2">
        <f t="shared" ref="E38:N38" si="18">RANK(E36,E$50:E$52)</f>
        <v>1</v>
      </c>
      <c r="F38" s="2">
        <f t="shared" si="18"/>
        <v>1</v>
      </c>
      <c r="G38" s="2">
        <f t="shared" si="18"/>
        <v>1</v>
      </c>
      <c r="H38" s="2">
        <f t="shared" si="18"/>
        <v>1</v>
      </c>
      <c r="I38" s="2">
        <f t="shared" si="18"/>
        <v>1</v>
      </c>
      <c r="J38" s="2">
        <f t="shared" si="18"/>
        <v>1</v>
      </c>
      <c r="K38" s="2">
        <f t="shared" si="18"/>
        <v>1</v>
      </c>
      <c r="L38" s="2">
        <f t="shared" si="18"/>
        <v>1</v>
      </c>
      <c r="M38" s="2">
        <f t="shared" si="18"/>
        <v>1</v>
      </c>
      <c r="N38" s="2">
        <f t="shared" si="18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30</v>
      </c>
      <c r="B40" s="5"/>
      <c r="D40" s="2">
        <f t="shared" ref="D40:N40" si="19">IF(D28&gt;0,AVERAGE(D18:D25),0)</f>
        <v>0</v>
      </c>
      <c r="E40" s="2">
        <f t="shared" si="19"/>
        <v>0</v>
      </c>
      <c r="F40" s="2">
        <f t="shared" si="19"/>
        <v>0</v>
      </c>
      <c r="G40" s="2">
        <f t="shared" si="19"/>
        <v>0</v>
      </c>
      <c r="H40" s="2">
        <f t="shared" si="19"/>
        <v>0</v>
      </c>
      <c r="I40" s="2">
        <f t="shared" si="19"/>
        <v>0</v>
      </c>
      <c r="J40" s="2">
        <f t="shared" si="19"/>
        <v>0</v>
      </c>
      <c r="K40" s="2">
        <f t="shared" si="19"/>
        <v>0</v>
      </c>
      <c r="L40" s="2">
        <f t="shared" si="19"/>
        <v>0</v>
      </c>
      <c r="M40" s="2">
        <f t="shared" si="19"/>
        <v>0</v>
      </c>
      <c r="N40" s="11">
        <f t="shared" si="19"/>
        <v>0</v>
      </c>
    </row>
    <row r="41" spans="1:14" x14ac:dyDescent="0.25">
      <c r="A41" s="8" t="s">
        <v>27</v>
      </c>
      <c r="B41" s="8"/>
      <c r="D41" s="13">
        <f>IF(D30&gt;0,D28/D30,0)</f>
        <v>0</v>
      </c>
      <c r="E41" s="13">
        <f t="shared" ref="E41:N41" si="20">IF(E30&gt;0,E28/E30,0)</f>
        <v>0</v>
      </c>
      <c r="F41" s="13">
        <f t="shared" si="20"/>
        <v>0</v>
      </c>
      <c r="G41" s="13">
        <f t="shared" si="20"/>
        <v>0</v>
      </c>
      <c r="H41" s="13">
        <f t="shared" si="20"/>
        <v>0</v>
      </c>
      <c r="I41" s="13">
        <f t="shared" si="20"/>
        <v>0</v>
      </c>
      <c r="J41" s="13">
        <f t="shared" si="20"/>
        <v>0</v>
      </c>
      <c r="K41" s="13">
        <f t="shared" si="20"/>
        <v>0</v>
      </c>
      <c r="L41" s="13">
        <f t="shared" si="20"/>
        <v>0</v>
      </c>
      <c r="M41" s="13">
        <f t="shared" si="20"/>
        <v>0</v>
      </c>
      <c r="N41" s="13">
        <f t="shared" si="20"/>
        <v>0</v>
      </c>
    </row>
    <row r="42" spans="1:14" x14ac:dyDescent="0.25">
      <c r="A42" s="5" t="s">
        <v>28</v>
      </c>
      <c r="B42" s="5"/>
      <c r="D42" s="2">
        <f>RANK(D40,D$50:D$52)</f>
        <v>1</v>
      </c>
      <c r="E42" s="2">
        <f t="shared" ref="E42:N42" si="21">RANK(E40,E$50:E$52)</f>
        <v>1</v>
      </c>
      <c r="F42" s="2">
        <f t="shared" si="21"/>
        <v>1</v>
      </c>
      <c r="G42" s="2">
        <f t="shared" si="21"/>
        <v>1</v>
      </c>
      <c r="H42" s="2">
        <f t="shared" si="21"/>
        <v>1</v>
      </c>
      <c r="I42" s="2">
        <f t="shared" si="21"/>
        <v>1</v>
      </c>
      <c r="J42" s="2">
        <f t="shared" si="21"/>
        <v>1</v>
      </c>
      <c r="K42" s="2">
        <f t="shared" si="21"/>
        <v>1</v>
      </c>
      <c r="L42" s="2">
        <f t="shared" si="21"/>
        <v>1</v>
      </c>
      <c r="M42" s="2">
        <f t="shared" si="21"/>
        <v>1</v>
      </c>
      <c r="N42" s="2">
        <f t="shared" si="21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31</v>
      </c>
      <c r="B44" s="5"/>
      <c r="D44" s="11">
        <f t="shared" ref="D44:N44" si="22">D30/COUNTA($B$9:$B$25)</f>
        <v>0</v>
      </c>
      <c r="E44" s="11">
        <f t="shared" si="22"/>
        <v>0</v>
      </c>
      <c r="F44" s="11">
        <f t="shared" si="22"/>
        <v>0</v>
      </c>
      <c r="G44" s="11">
        <f t="shared" si="22"/>
        <v>0</v>
      </c>
      <c r="H44" s="11">
        <f t="shared" si="22"/>
        <v>0</v>
      </c>
      <c r="I44" s="11">
        <f t="shared" si="22"/>
        <v>0</v>
      </c>
      <c r="J44" s="11">
        <f t="shared" si="22"/>
        <v>0</v>
      </c>
      <c r="K44" s="11">
        <f t="shared" si="22"/>
        <v>0</v>
      </c>
      <c r="L44" s="11">
        <f t="shared" si="22"/>
        <v>0</v>
      </c>
      <c r="M44" s="11">
        <f t="shared" si="22"/>
        <v>0</v>
      </c>
      <c r="N44" s="11">
        <f t="shared" si="22"/>
        <v>0</v>
      </c>
    </row>
    <row r="49" spans="1:14" x14ac:dyDescent="0.25">
      <c r="A49" s="2" t="s">
        <v>32</v>
      </c>
    </row>
    <row r="50" spans="1:14" x14ac:dyDescent="0.25">
      <c r="D50">
        <f>D32</f>
        <v>0</v>
      </c>
      <c r="E50">
        <f t="shared" ref="E50:N50" si="23">E32</f>
        <v>0</v>
      </c>
      <c r="F50">
        <f t="shared" si="23"/>
        <v>0</v>
      </c>
      <c r="G50">
        <f t="shared" si="23"/>
        <v>0</v>
      </c>
      <c r="H50">
        <f t="shared" si="23"/>
        <v>0</v>
      </c>
      <c r="I50">
        <f t="shared" si="23"/>
        <v>0</v>
      </c>
      <c r="J50">
        <f t="shared" si="23"/>
        <v>0</v>
      </c>
      <c r="K50">
        <f t="shared" si="23"/>
        <v>0</v>
      </c>
      <c r="L50">
        <f t="shared" si="23"/>
        <v>0</v>
      </c>
      <c r="M50">
        <f t="shared" si="23"/>
        <v>0</v>
      </c>
      <c r="N50" s="10">
        <f t="shared" si="23"/>
        <v>0</v>
      </c>
    </row>
    <row r="51" spans="1:14" x14ac:dyDescent="0.25">
      <c r="D51">
        <f>D36</f>
        <v>0</v>
      </c>
      <c r="E51">
        <f t="shared" ref="E51:N51" si="24">E36</f>
        <v>0</v>
      </c>
      <c r="F51">
        <f t="shared" si="24"/>
        <v>0</v>
      </c>
      <c r="G51">
        <f t="shared" si="24"/>
        <v>0</v>
      </c>
      <c r="H51">
        <f t="shared" si="24"/>
        <v>0</v>
      </c>
      <c r="I51">
        <f t="shared" si="24"/>
        <v>0</v>
      </c>
      <c r="J51">
        <f t="shared" si="24"/>
        <v>0</v>
      </c>
      <c r="K51">
        <f t="shared" si="24"/>
        <v>0</v>
      </c>
      <c r="L51">
        <f t="shared" si="24"/>
        <v>0</v>
      </c>
      <c r="M51">
        <f t="shared" si="24"/>
        <v>0</v>
      </c>
      <c r="N51" s="10">
        <f t="shared" si="24"/>
        <v>0</v>
      </c>
    </row>
    <row r="52" spans="1:14" x14ac:dyDescent="0.25">
      <c r="D52">
        <f>D40</f>
        <v>0</v>
      </c>
      <c r="E52">
        <f t="shared" ref="E52:N52" si="25">E40</f>
        <v>0</v>
      </c>
      <c r="F52">
        <f t="shared" si="25"/>
        <v>0</v>
      </c>
      <c r="G52">
        <f t="shared" si="25"/>
        <v>0</v>
      </c>
      <c r="H52">
        <f t="shared" si="25"/>
        <v>0</v>
      </c>
      <c r="I52">
        <f t="shared" si="25"/>
        <v>0</v>
      </c>
      <c r="J52">
        <f t="shared" si="25"/>
        <v>0</v>
      </c>
      <c r="K52">
        <f t="shared" si="25"/>
        <v>0</v>
      </c>
      <c r="L52">
        <f t="shared" si="25"/>
        <v>0</v>
      </c>
      <c r="M52">
        <f t="shared" si="25"/>
        <v>0</v>
      </c>
      <c r="N52" s="10">
        <f t="shared" si="25"/>
        <v>0</v>
      </c>
    </row>
  </sheetData>
  <mergeCells count="3">
    <mergeCell ref="A1:N1"/>
    <mergeCell ref="A2:N2"/>
    <mergeCell ref="A3:N3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abSelected="1" workbookViewId="0">
      <selection sqref="A1:N1"/>
    </sheetView>
  </sheetViews>
  <sheetFormatPr defaultRowHeight="15" x14ac:dyDescent="0.25"/>
  <cols>
    <col min="1" max="1" width="22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3">
      <c r="A1" s="21" t="s">
        <v>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4.45" x14ac:dyDescent="0.3">
      <c r="A2" s="22" t="s">
        <v>14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ht="14.45" x14ac:dyDescent="0.3">
      <c r="A3" s="22">
        <v>2020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5" spans="1:14" s="1" customFormat="1" ht="75" x14ac:dyDescent="0.25">
      <c r="A5" s="20" t="s">
        <v>0</v>
      </c>
      <c r="B5" s="16" t="s">
        <v>1</v>
      </c>
      <c r="C5" s="16"/>
      <c r="D5" s="16" t="s">
        <v>2</v>
      </c>
      <c r="E5" s="16" t="s">
        <v>4</v>
      </c>
      <c r="F5" s="16" t="s">
        <v>5</v>
      </c>
      <c r="G5" s="16" t="s">
        <v>6</v>
      </c>
      <c r="H5" s="16" t="s">
        <v>7</v>
      </c>
      <c r="I5" s="16" t="s">
        <v>8</v>
      </c>
      <c r="J5" s="16" t="s">
        <v>9</v>
      </c>
      <c r="K5" s="16" t="s">
        <v>10</v>
      </c>
      <c r="L5" s="16" t="s">
        <v>11</v>
      </c>
      <c r="M5" s="16" t="s">
        <v>12</v>
      </c>
      <c r="N5" s="16" t="s">
        <v>13</v>
      </c>
    </row>
    <row r="6" spans="1:14" ht="7.15" customHeight="1" x14ac:dyDescent="0.25">
      <c r="A6" s="20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14.45" customHeight="1" x14ac:dyDescent="0.25">
      <c r="A7" s="4" t="s">
        <v>15</v>
      </c>
      <c r="B7" s="3"/>
      <c r="D7">
        <f>SUM(January:December!D7)</f>
        <v>120</v>
      </c>
      <c r="E7">
        <f>SUM(January:December!E7)</f>
        <v>7</v>
      </c>
      <c r="F7">
        <f>SUM(January:December!F7)</f>
        <v>8</v>
      </c>
      <c r="G7">
        <f>SUM(January:December!G7)</f>
        <v>0</v>
      </c>
      <c r="H7">
        <f>SUM(January:December!H7)</f>
        <v>0</v>
      </c>
      <c r="I7">
        <f>SUM(January:December!I7)</f>
        <v>0</v>
      </c>
      <c r="J7">
        <f>SUM(January:December!J7)</f>
        <v>0</v>
      </c>
      <c r="K7">
        <f>SUM(January:December!K7)</f>
        <v>1</v>
      </c>
      <c r="L7">
        <f>SUM(January:December!L7)</f>
        <v>0</v>
      </c>
      <c r="M7" s="2">
        <f>SUM(I7:L7)</f>
        <v>1</v>
      </c>
      <c r="N7" s="2">
        <f>SUM(D7:L7)</f>
        <v>136</v>
      </c>
    </row>
    <row r="8" spans="1:14" ht="14.45" customHeight="1" x14ac:dyDescent="0.25">
      <c r="A8" s="5" t="s">
        <v>16</v>
      </c>
      <c r="B8" s="5"/>
      <c r="D8" s="9">
        <f>D7</f>
        <v>120</v>
      </c>
      <c r="E8" s="9">
        <f t="shared" ref="E8:N8" si="0">E7</f>
        <v>7</v>
      </c>
      <c r="F8" s="9">
        <f t="shared" si="0"/>
        <v>8</v>
      </c>
      <c r="G8" s="9">
        <f t="shared" si="0"/>
        <v>0</v>
      </c>
      <c r="H8" s="9">
        <f t="shared" si="0"/>
        <v>0</v>
      </c>
      <c r="I8" s="9">
        <f t="shared" si="0"/>
        <v>0</v>
      </c>
      <c r="J8" s="9">
        <f t="shared" si="0"/>
        <v>0</v>
      </c>
      <c r="K8" s="9">
        <f t="shared" si="0"/>
        <v>1</v>
      </c>
      <c r="L8" s="9">
        <f t="shared" si="0"/>
        <v>0</v>
      </c>
      <c r="M8" s="9">
        <f t="shared" si="0"/>
        <v>1</v>
      </c>
      <c r="N8" s="9">
        <f t="shared" si="0"/>
        <v>136</v>
      </c>
    </row>
    <row r="9" spans="1:14" x14ac:dyDescent="0.25">
      <c r="A9" s="5"/>
      <c r="B9" s="5"/>
    </row>
    <row r="10" spans="1:14" ht="14.45" x14ac:dyDescent="0.3">
      <c r="A10" s="4" t="s">
        <v>34</v>
      </c>
      <c r="B10" s="14">
        <v>2</v>
      </c>
      <c r="D10">
        <f>SUM(January:December!D10)</f>
        <v>168</v>
      </c>
      <c r="E10">
        <f>SUM(January:December!E10)</f>
        <v>176</v>
      </c>
      <c r="F10">
        <f>SUM(January:December!F10)</f>
        <v>32</v>
      </c>
      <c r="G10">
        <f>SUM(January:December!G10)</f>
        <v>88</v>
      </c>
      <c r="H10">
        <f>SUM(January:December!H10)</f>
        <v>54</v>
      </c>
      <c r="I10">
        <f>SUM(January:December!I10)</f>
        <v>0</v>
      </c>
      <c r="J10">
        <f>SUM(January:December!J10)</f>
        <v>0</v>
      </c>
      <c r="K10">
        <f>SUM(January:December!K10)</f>
        <v>0</v>
      </c>
      <c r="L10">
        <f>SUM(January:December!L10)</f>
        <v>0</v>
      </c>
      <c r="M10" s="2">
        <f t="shared" ref="M10" si="1">SUM(I10:L10)</f>
        <v>0</v>
      </c>
      <c r="N10" s="2">
        <f t="shared" ref="N10" si="2">SUM(D10:L10)</f>
        <v>518</v>
      </c>
    </row>
    <row r="11" spans="1:14" x14ac:dyDescent="0.25">
      <c r="A11" s="4" t="s">
        <v>37</v>
      </c>
      <c r="B11" s="14">
        <v>4</v>
      </c>
      <c r="D11">
        <f>SUM(January:December!D11)</f>
        <v>0</v>
      </c>
      <c r="E11">
        <f>SUM(January:December!E11)</f>
        <v>0</v>
      </c>
      <c r="F11">
        <f>SUM(January:December!F11)</f>
        <v>0</v>
      </c>
      <c r="G11">
        <f>SUM(January:December!G11)</f>
        <v>0</v>
      </c>
      <c r="H11">
        <f>SUM(January:December!H11)</f>
        <v>0</v>
      </c>
      <c r="I11">
        <f>SUM(January:December!I11)</f>
        <v>878</v>
      </c>
      <c r="J11">
        <f>SUM(January:December!J11)</f>
        <v>157</v>
      </c>
      <c r="K11">
        <f>SUM(January:December!K11)</f>
        <v>174</v>
      </c>
      <c r="L11">
        <f>SUM(January:December!L11)</f>
        <v>80</v>
      </c>
      <c r="M11" s="2">
        <f t="shared" ref="M11" si="3">SUM(I11:L11)</f>
        <v>1289</v>
      </c>
      <c r="N11" s="2">
        <f t="shared" ref="N11" si="4">SUM(D11:L11)</f>
        <v>1289</v>
      </c>
    </row>
    <row r="12" spans="1:14" x14ac:dyDescent="0.25">
      <c r="A12" s="5" t="s">
        <v>18</v>
      </c>
      <c r="B12" s="6"/>
      <c r="D12" s="9">
        <f t="shared" ref="D12:N12" si="5">SUM(D10:D11)</f>
        <v>168</v>
      </c>
      <c r="E12" s="9">
        <f t="shared" si="5"/>
        <v>176</v>
      </c>
      <c r="F12" s="9">
        <f t="shared" si="5"/>
        <v>32</v>
      </c>
      <c r="G12" s="9">
        <f t="shared" si="5"/>
        <v>88</v>
      </c>
      <c r="H12" s="9">
        <f t="shared" si="5"/>
        <v>54</v>
      </c>
      <c r="I12" s="9">
        <f t="shared" si="5"/>
        <v>878</v>
      </c>
      <c r="J12" s="9">
        <f t="shared" si="5"/>
        <v>157</v>
      </c>
      <c r="K12" s="9">
        <f t="shared" si="5"/>
        <v>174</v>
      </c>
      <c r="L12" s="9">
        <f t="shared" si="5"/>
        <v>80</v>
      </c>
      <c r="M12" s="9">
        <f t="shared" si="5"/>
        <v>1289</v>
      </c>
      <c r="N12" s="9">
        <f t="shared" si="5"/>
        <v>1807</v>
      </c>
    </row>
    <row r="13" spans="1:14" x14ac:dyDescent="0.25">
      <c r="A13" s="3"/>
      <c r="B13" s="15"/>
    </row>
    <row r="14" spans="1:14" ht="14.45" x14ac:dyDescent="0.3">
      <c r="A14" s="4" t="s">
        <v>22</v>
      </c>
      <c r="B14" s="14">
        <v>1</v>
      </c>
      <c r="D14">
        <f>SUM(January:December!D17)</f>
        <v>0</v>
      </c>
      <c r="E14">
        <f>SUM(January:December!E17)</f>
        <v>0</v>
      </c>
      <c r="F14">
        <f>SUM(January:December!F17)</f>
        <v>0</v>
      </c>
      <c r="G14">
        <f>SUM(January:December!G17)</f>
        <v>0</v>
      </c>
      <c r="H14">
        <f>SUM(January:December!H17)</f>
        <v>0</v>
      </c>
      <c r="I14">
        <f>SUM(January:December!I17)</f>
        <v>0</v>
      </c>
      <c r="J14">
        <f>SUM(January:December!J17)</f>
        <v>0</v>
      </c>
      <c r="K14">
        <f>SUM(January:December!K17)</f>
        <v>0</v>
      </c>
      <c r="L14">
        <f>SUM(January:December!L17)</f>
        <v>0</v>
      </c>
      <c r="M14" s="2">
        <f t="shared" ref="M14" si="6">SUM(I14:L14)</f>
        <v>0</v>
      </c>
      <c r="N14" s="2">
        <f t="shared" ref="N14" si="7">SUM(D14:L14)</f>
        <v>0</v>
      </c>
    </row>
    <row r="15" spans="1:14" x14ac:dyDescent="0.25">
      <c r="A15" s="4" t="s">
        <v>19</v>
      </c>
      <c r="B15" s="14">
        <v>7</v>
      </c>
      <c r="D15">
        <f>SUM(January:December!D18)</f>
        <v>184</v>
      </c>
      <c r="E15">
        <f>SUM(January:December!E18)</f>
        <v>214</v>
      </c>
      <c r="F15">
        <f>SUM(January:December!F18)</f>
        <v>44</v>
      </c>
      <c r="G15">
        <f>SUM(January:December!G18)</f>
        <v>43</v>
      </c>
      <c r="H15">
        <f>SUM(January:December!H18)</f>
        <v>37</v>
      </c>
      <c r="I15">
        <f>SUM(January:December!I18)</f>
        <v>0</v>
      </c>
      <c r="J15">
        <f>SUM(January:December!J18)</f>
        <v>0</v>
      </c>
      <c r="K15">
        <f>SUM(January:December!K18)</f>
        <v>0</v>
      </c>
      <c r="L15">
        <f>SUM(January:December!L18)</f>
        <v>0</v>
      </c>
      <c r="M15" s="2">
        <f t="shared" ref="M15" si="8">SUM(I15:L15)</f>
        <v>0</v>
      </c>
      <c r="N15" s="2">
        <f t="shared" ref="N15" si="9">SUM(D15:L15)</f>
        <v>522</v>
      </c>
    </row>
    <row r="16" spans="1:14" x14ac:dyDescent="0.25">
      <c r="A16" s="5" t="s">
        <v>20</v>
      </c>
      <c r="B16" s="6"/>
      <c r="D16" s="9">
        <f>SUM(D14:D15)</f>
        <v>184</v>
      </c>
      <c r="E16" s="9">
        <f>SUM(E14:E15)</f>
        <v>214</v>
      </c>
      <c r="F16" s="9">
        <f t="shared" ref="F16:N16" si="10">SUM(F14:F15)</f>
        <v>44</v>
      </c>
      <c r="G16" s="9">
        <f t="shared" si="10"/>
        <v>43</v>
      </c>
      <c r="H16" s="9">
        <f t="shared" si="10"/>
        <v>37</v>
      </c>
      <c r="I16" s="9">
        <f t="shared" si="10"/>
        <v>0</v>
      </c>
      <c r="J16" s="9">
        <f t="shared" si="10"/>
        <v>0</v>
      </c>
      <c r="K16" s="9">
        <f t="shared" si="10"/>
        <v>0</v>
      </c>
      <c r="L16" s="9">
        <f t="shared" si="10"/>
        <v>0</v>
      </c>
      <c r="M16" s="9">
        <f t="shared" si="10"/>
        <v>0</v>
      </c>
      <c r="N16" s="9">
        <f t="shared" si="10"/>
        <v>522</v>
      </c>
    </row>
    <row r="17" spans="1:14" x14ac:dyDescent="0.25">
      <c r="A17" s="5"/>
      <c r="B17" s="6"/>
    </row>
    <row r="18" spans="1:14" x14ac:dyDescent="0.25">
      <c r="A18" s="7" t="s">
        <v>23</v>
      </c>
      <c r="B18" s="14">
        <v>10</v>
      </c>
      <c r="D18">
        <f>SUM(January:December!D21)</f>
        <v>186</v>
      </c>
      <c r="E18">
        <f>SUM(January:December!E21)</f>
        <v>189</v>
      </c>
      <c r="F18">
        <f>SUM(January:December!F21)</f>
        <v>66</v>
      </c>
      <c r="G18">
        <f>SUM(January:December!G21)</f>
        <v>56</v>
      </c>
      <c r="H18">
        <f>SUM(January:December!H21)</f>
        <v>26</v>
      </c>
      <c r="I18">
        <f>SUM(January:December!I21)</f>
        <v>0</v>
      </c>
      <c r="J18">
        <f>SUM(January:December!J21)</f>
        <v>0</v>
      </c>
      <c r="K18">
        <f>SUM(January:December!K21)</f>
        <v>0</v>
      </c>
      <c r="L18">
        <f>SUM(January:December!L21)</f>
        <v>0</v>
      </c>
      <c r="M18" s="2">
        <f t="shared" ref="M18:M19" si="11">SUM(I18:L18)</f>
        <v>0</v>
      </c>
      <c r="N18" s="2">
        <f t="shared" ref="N18:N19" si="12">SUM(D18:L18)</f>
        <v>523</v>
      </c>
    </row>
    <row r="19" spans="1:14" x14ac:dyDescent="0.25">
      <c r="A19" s="7" t="s">
        <v>21</v>
      </c>
      <c r="B19" s="14">
        <v>11</v>
      </c>
      <c r="D19">
        <f>SUM(January:December!D22)</f>
        <v>152</v>
      </c>
      <c r="E19">
        <f>SUM(January:December!E22)</f>
        <v>205</v>
      </c>
      <c r="F19">
        <f>SUM(January:December!F22)</f>
        <v>80</v>
      </c>
      <c r="G19">
        <f>SUM(January:December!G22)</f>
        <v>35</v>
      </c>
      <c r="H19">
        <f>SUM(January:December!H22)</f>
        <v>38</v>
      </c>
      <c r="I19">
        <f>SUM(January:December!I22)</f>
        <v>0</v>
      </c>
      <c r="J19">
        <f>SUM(January:December!J22)</f>
        <v>0</v>
      </c>
      <c r="K19">
        <f>SUM(January:December!K22)</f>
        <v>0</v>
      </c>
      <c r="L19">
        <f>SUM(January:December!L22)</f>
        <v>0</v>
      </c>
      <c r="M19" s="2">
        <f t="shared" si="11"/>
        <v>0</v>
      </c>
      <c r="N19" s="2">
        <f t="shared" si="12"/>
        <v>510</v>
      </c>
    </row>
    <row r="20" spans="1:14" x14ac:dyDescent="0.25">
      <c r="A20" s="4" t="s">
        <v>38</v>
      </c>
      <c r="B20" s="14"/>
      <c r="D20">
        <f>SUM(January:December!D23)</f>
        <v>0</v>
      </c>
      <c r="E20">
        <f>SUM(January:December!E23)</f>
        <v>0</v>
      </c>
      <c r="F20">
        <f>SUM(January:December!F23)</f>
        <v>0</v>
      </c>
      <c r="G20">
        <f>SUM(January:December!G23)</f>
        <v>0</v>
      </c>
      <c r="H20">
        <f>SUM(January:December!H23)</f>
        <v>0</v>
      </c>
      <c r="I20">
        <f>SUM(January:December!I23)</f>
        <v>898</v>
      </c>
      <c r="J20">
        <f>SUM(January:December!J23)</f>
        <v>184</v>
      </c>
      <c r="K20">
        <f>SUM(January:December!K23)</f>
        <v>199</v>
      </c>
      <c r="L20">
        <f>SUM(January:December!L23)</f>
        <v>72</v>
      </c>
      <c r="M20" s="2">
        <f t="shared" ref="M20" si="13">SUM(I20:L20)</f>
        <v>1353</v>
      </c>
      <c r="N20" s="2">
        <f t="shared" ref="N20" si="14">SUM(D20:L20)</f>
        <v>1353</v>
      </c>
    </row>
    <row r="21" spans="1:14" x14ac:dyDescent="0.25">
      <c r="A21" s="4" t="s">
        <v>35</v>
      </c>
      <c r="B21" s="14"/>
      <c r="D21">
        <f>SUM(January:December!D24)</f>
        <v>0</v>
      </c>
      <c r="E21">
        <f>SUM(January:December!E24)</f>
        <v>0</v>
      </c>
      <c r="F21">
        <f>SUM(January:December!F24)</f>
        <v>0</v>
      </c>
      <c r="G21">
        <f>SUM(January:December!G24)</f>
        <v>0</v>
      </c>
      <c r="H21">
        <f>SUM(January:December!H24)</f>
        <v>0</v>
      </c>
      <c r="I21">
        <f>SUM(January:December!I24)</f>
        <v>0</v>
      </c>
      <c r="J21">
        <f>SUM(January:December!J24)</f>
        <v>0</v>
      </c>
      <c r="K21">
        <f>SUM(January:December!K24)</f>
        <v>0</v>
      </c>
      <c r="L21">
        <f>SUM(January:December!L24)</f>
        <v>35</v>
      </c>
      <c r="M21" s="2">
        <f t="shared" ref="M21:M27" si="15">SUM(I21:L21)</f>
        <v>35</v>
      </c>
      <c r="N21" s="2">
        <f t="shared" ref="N21:N27" si="16">SUM(D21:L21)</f>
        <v>35</v>
      </c>
    </row>
    <row r="22" spans="1:14" x14ac:dyDescent="0.25">
      <c r="A22" s="4" t="s">
        <v>33</v>
      </c>
      <c r="B22" s="14"/>
      <c r="D22">
        <f>SUM(January:December!D25)</f>
        <v>0</v>
      </c>
      <c r="E22">
        <f>SUM(January:December!E25)</f>
        <v>0</v>
      </c>
      <c r="F22">
        <f>SUM(January:December!F25)</f>
        <v>0</v>
      </c>
      <c r="G22">
        <f>SUM(January:December!G25)</f>
        <v>0</v>
      </c>
      <c r="H22">
        <f>SUM(January:December!H25)</f>
        <v>0</v>
      </c>
      <c r="I22">
        <f>SUM(January:December!I25)</f>
        <v>0</v>
      </c>
      <c r="J22">
        <f>SUM(January:December!J25)</f>
        <v>0</v>
      </c>
      <c r="K22">
        <f>SUM(January:December!K25)</f>
        <v>0</v>
      </c>
      <c r="L22">
        <f>SUM(January:December!L25)</f>
        <v>30</v>
      </c>
      <c r="M22" s="2">
        <f t="shared" si="15"/>
        <v>30</v>
      </c>
      <c r="N22" s="2">
        <f t="shared" si="16"/>
        <v>30</v>
      </c>
    </row>
    <row r="23" spans="1:14" x14ac:dyDescent="0.25">
      <c r="A23" s="17" t="s">
        <v>17</v>
      </c>
      <c r="B23" s="14"/>
      <c r="D23">
        <f>SUM(January:December!D26)</f>
        <v>0</v>
      </c>
      <c r="E23">
        <f>SUM(January:December!E26)</f>
        <v>0</v>
      </c>
      <c r="F23">
        <f>SUM(January:December!F26)</f>
        <v>0</v>
      </c>
      <c r="G23">
        <f>SUM(January:December!G26)</f>
        <v>0</v>
      </c>
      <c r="H23">
        <f>SUM(January:December!H26)</f>
        <v>0</v>
      </c>
      <c r="I23">
        <f>SUM(January:December!I26)</f>
        <v>0</v>
      </c>
      <c r="J23">
        <f>SUM(January:December!J26)</f>
        <v>0</v>
      </c>
      <c r="K23">
        <f>SUM(January:December!K26)</f>
        <v>0</v>
      </c>
      <c r="L23">
        <f>SUM(January:December!L26)</f>
        <v>33</v>
      </c>
      <c r="M23" s="2">
        <f t="shared" si="15"/>
        <v>33</v>
      </c>
      <c r="N23" s="2">
        <f t="shared" si="16"/>
        <v>33</v>
      </c>
    </row>
    <row r="24" spans="1:14" x14ac:dyDescent="0.25">
      <c r="A24" s="17" t="s">
        <v>39</v>
      </c>
      <c r="B24" s="14">
        <v>5</v>
      </c>
      <c r="D24">
        <f>SUM(January:December!D27)</f>
        <v>0</v>
      </c>
      <c r="E24">
        <f>SUM(January:December!E27)</f>
        <v>0</v>
      </c>
      <c r="F24">
        <f>SUM(January:December!F27)</f>
        <v>0</v>
      </c>
      <c r="G24">
        <f>SUM(January:December!G27)</f>
        <v>0</v>
      </c>
      <c r="H24">
        <f>SUM(January:December!H27)</f>
        <v>0</v>
      </c>
      <c r="I24">
        <f>SUM(January:December!I27)</f>
        <v>0</v>
      </c>
      <c r="J24">
        <f>SUM(January:December!J27)</f>
        <v>0</v>
      </c>
      <c r="K24">
        <f>SUM(January:December!K27)</f>
        <v>0</v>
      </c>
      <c r="L24">
        <f>SUM(January:December!L27)</f>
        <v>1</v>
      </c>
      <c r="M24" s="2">
        <f t="shared" si="15"/>
        <v>1</v>
      </c>
      <c r="N24" s="2">
        <f t="shared" si="16"/>
        <v>1</v>
      </c>
    </row>
    <row r="25" spans="1:14" x14ac:dyDescent="0.25">
      <c r="A25" s="17" t="s">
        <v>40</v>
      </c>
      <c r="B25" s="14">
        <v>6</v>
      </c>
      <c r="D25">
        <f>SUM(January:December!D28)</f>
        <v>865</v>
      </c>
      <c r="E25">
        <f>SUM(January:December!E28)</f>
        <v>966</v>
      </c>
      <c r="F25">
        <f>SUM(January:December!F28)</f>
        <v>309</v>
      </c>
      <c r="G25">
        <f>SUM(January:December!G28)</f>
        <v>222</v>
      </c>
      <c r="H25">
        <f>SUM(January:December!H28)</f>
        <v>145</v>
      </c>
      <c r="I25">
        <f>SUM(January:December!I28)</f>
        <v>898</v>
      </c>
      <c r="J25">
        <f>SUM(January:December!J28)</f>
        <v>184</v>
      </c>
      <c r="K25">
        <f>SUM(January:December!K28)</f>
        <v>199</v>
      </c>
      <c r="L25">
        <f>SUM(January:December!L28)</f>
        <v>171</v>
      </c>
      <c r="M25" s="2">
        <f t="shared" si="15"/>
        <v>1452</v>
      </c>
      <c r="N25" s="2">
        <f t="shared" si="16"/>
        <v>3959</v>
      </c>
    </row>
    <row r="26" spans="1:14" x14ac:dyDescent="0.25">
      <c r="A26" s="17" t="s">
        <v>41</v>
      </c>
      <c r="B26" s="14">
        <v>8</v>
      </c>
      <c r="D26">
        <f>SUM(January:December!D29)</f>
        <v>0</v>
      </c>
      <c r="E26">
        <f>SUM(January:December!E29)</f>
        <v>0</v>
      </c>
      <c r="F26">
        <f>SUM(January:December!F29)</f>
        <v>0</v>
      </c>
      <c r="G26">
        <f>SUM(January:December!G29)</f>
        <v>0</v>
      </c>
      <c r="H26">
        <f>SUM(January:December!H29)</f>
        <v>0</v>
      </c>
      <c r="I26">
        <f>SUM(January:December!I29)</f>
        <v>0</v>
      </c>
      <c r="J26">
        <f>SUM(January:December!J29)</f>
        <v>0</v>
      </c>
      <c r="K26">
        <f>SUM(January:December!K29)</f>
        <v>0</v>
      </c>
      <c r="L26">
        <f>SUM(January:December!L29)</f>
        <v>0</v>
      </c>
      <c r="M26" s="2">
        <f t="shared" si="15"/>
        <v>0</v>
      </c>
      <c r="N26" s="2">
        <f t="shared" si="16"/>
        <v>0</v>
      </c>
    </row>
    <row r="27" spans="1:14" x14ac:dyDescent="0.25">
      <c r="A27" s="17" t="s">
        <v>36</v>
      </c>
      <c r="B27" s="14">
        <v>9</v>
      </c>
      <c r="D27">
        <f>SUM(January:December!D30)</f>
        <v>1183</v>
      </c>
      <c r="E27">
        <f>SUM(January:December!E30)</f>
        <v>1351</v>
      </c>
      <c r="F27">
        <f>SUM(January:December!F30)</f>
        <v>404</v>
      </c>
      <c r="G27">
        <f>SUM(January:December!G30)</f>
        <v>346</v>
      </c>
      <c r="H27">
        <f>SUM(January:December!H30)</f>
        <v>237</v>
      </c>
      <c r="I27">
        <f>SUM(January:December!I30)</f>
        <v>2495</v>
      </c>
      <c r="J27">
        <f>SUM(January:December!J30)</f>
        <v>549</v>
      </c>
      <c r="K27">
        <f>SUM(January:December!K30)</f>
        <v>535</v>
      </c>
      <c r="L27">
        <f>SUM(January:December!L30)</f>
        <v>282</v>
      </c>
      <c r="M27" s="2">
        <f t="shared" si="15"/>
        <v>3861</v>
      </c>
      <c r="N27" s="2">
        <f t="shared" si="16"/>
        <v>7382</v>
      </c>
    </row>
    <row r="28" spans="1:14" x14ac:dyDescent="0.25">
      <c r="A28" s="5" t="s">
        <v>24</v>
      </c>
      <c r="B28" s="5"/>
      <c r="D28" s="9">
        <f t="shared" ref="D28:N28" si="17">SUM(D18:D27)</f>
        <v>2386</v>
      </c>
      <c r="E28" s="9">
        <f t="shared" si="17"/>
        <v>2711</v>
      </c>
      <c r="F28" s="9">
        <f t="shared" si="17"/>
        <v>859</v>
      </c>
      <c r="G28" s="9">
        <f t="shared" si="17"/>
        <v>659</v>
      </c>
      <c r="H28" s="9">
        <f t="shared" si="17"/>
        <v>446</v>
      </c>
      <c r="I28" s="9">
        <f t="shared" si="17"/>
        <v>4291</v>
      </c>
      <c r="J28" s="9">
        <f t="shared" si="17"/>
        <v>917</v>
      </c>
      <c r="K28" s="9">
        <f t="shared" si="17"/>
        <v>933</v>
      </c>
      <c r="L28" s="9">
        <f t="shared" si="17"/>
        <v>624</v>
      </c>
      <c r="M28" s="9">
        <f t="shared" si="17"/>
        <v>6765</v>
      </c>
      <c r="N28" s="9">
        <f t="shared" si="17"/>
        <v>13826</v>
      </c>
    </row>
    <row r="29" spans="1:14" x14ac:dyDescent="0.25">
      <c r="A29" s="3"/>
      <c r="B29" s="3"/>
    </row>
    <row r="30" spans="1:14" x14ac:dyDescent="0.25">
      <c r="A30" s="19" t="s">
        <v>25</v>
      </c>
      <c r="B30" s="5"/>
      <c r="D30" s="9">
        <f t="shared" ref="D30:M30" si="18">D12+D16+D28</f>
        <v>2738</v>
      </c>
      <c r="E30" s="9">
        <f t="shared" si="18"/>
        <v>3101</v>
      </c>
      <c r="F30" s="9">
        <f t="shared" si="18"/>
        <v>935</v>
      </c>
      <c r="G30" s="9">
        <f t="shared" si="18"/>
        <v>790</v>
      </c>
      <c r="H30" s="9">
        <f t="shared" si="18"/>
        <v>537</v>
      </c>
      <c r="I30" s="9">
        <f t="shared" si="18"/>
        <v>5169</v>
      </c>
      <c r="J30" s="9">
        <f t="shared" si="18"/>
        <v>1074</v>
      </c>
      <c r="K30" s="9">
        <f t="shared" si="18"/>
        <v>1107</v>
      </c>
      <c r="L30" s="9">
        <f t="shared" si="18"/>
        <v>704</v>
      </c>
      <c r="M30" s="9">
        <f t="shared" si="18"/>
        <v>8054</v>
      </c>
      <c r="N30" s="18">
        <f>SUM(D30:L30)</f>
        <v>16155</v>
      </c>
    </row>
    <row r="31" spans="1:14" x14ac:dyDescent="0.25">
      <c r="A31" s="3"/>
      <c r="B31" s="3"/>
    </row>
    <row r="32" spans="1:14" x14ac:dyDescent="0.25">
      <c r="A32" s="5" t="s">
        <v>26</v>
      </c>
      <c r="B32" s="5"/>
      <c r="D32" s="2">
        <f t="shared" ref="D32:N32" si="19">IF(D12&gt;0,AVERAGE(D10:D11),0)</f>
        <v>84</v>
      </c>
      <c r="E32" s="2">
        <f t="shared" si="19"/>
        <v>88</v>
      </c>
      <c r="F32" s="2">
        <f t="shared" si="19"/>
        <v>16</v>
      </c>
      <c r="G32" s="2">
        <f t="shared" si="19"/>
        <v>44</v>
      </c>
      <c r="H32" s="2">
        <f t="shared" si="19"/>
        <v>27</v>
      </c>
      <c r="I32" s="2">
        <f t="shared" si="19"/>
        <v>439</v>
      </c>
      <c r="J32" s="2">
        <f t="shared" si="19"/>
        <v>78.5</v>
      </c>
      <c r="K32" s="2">
        <f t="shared" si="19"/>
        <v>87</v>
      </c>
      <c r="L32" s="2">
        <f t="shared" si="19"/>
        <v>40</v>
      </c>
      <c r="M32" s="2">
        <f t="shared" si="19"/>
        <v>644.5</v>
      </c>
      <c r="N32" s="11">
        <f t="shared" si="19"/>
        <v>903.5</v>
      </c>
    </row>
    <row r="33" spans="1:14" x14ac:dyDescent="0.25">
      <c r="A33" s="8" t="s">
        <v>27</v>
      </c>
      <c r="B33" s="8"/>
      <c r="D33" s="13">
        <f t="shared" ref="D33:N33" si="20">IF(OR(D12&gt;0,D30&gt;0),D12/D30,0)</f>
        <v>6.1358655953250546E-2</v>
      </c>
      <c r="E33" s="13">
        <f t="shared" si="20"/>
        <v>5.6755885198323121E-2</v>
      </c>
      <c r="F33" s="13">
        <f t="shared" si="20"/>
        <v>3.4224598930481284E-2</v>
      </c>
      <c r="G33" s="13">
        <f t="shared" si="20"/>
        <v>0.11139240506329114</v>
      </c>
      <c r="H33" s="13">
        <f t="shared" si="20"/>
        <v>0.1005586592178771</v>
      </c>
      <c r="I33" s="13">
        <f t="shared" si="20"/>
        <v>0.16985877345714839</v>
      </c>
      <c r="J33" s="13">
        <f t="shared" si="20"/>
        <v>0.14618249534450653</v>
      </c>
      <c r="K33" s="13">
        <f t="shared" si="20"/>
        <v>0.15718157181571815</v>
      </c>
      <c r="L33" s="13">
        <f t="shared" si="20"/>
        <v>0.11363636363636363</v>
      </c>
      <c r="M33" s="13">
        <f t="shared" si="20"/>
        <v>0.16004469828656567</v>
      </c>
      <c r="N33" s="13">
        <f t="shared" si="20"/>
        <v>0.11185391519653358</v>
      </c>
    </row>
    <row r="34" spans="1:14" x14ac:dyDescent="0.25">
      <c r="A34" s="5" t="s">
        <v>28</v>
      </c>
      <c r="B34" s="5"/>
      <c r="D34" s="2">
        <f>RANK(D32,D$50:D$52)</f>
        <v>3</v>
      </c>
      <c r="E34" s="2">
        <f t="shared" ref="E34:N34" si="21">RANK(E32,E$50:E$52)</f>
        <v>3</v>
      </c>
      <c r="F34" s="2">
        <f t="shared" si="21"/>
        <v>3</v>
      </c>
      <c r="G34" s="2">
        <f t="shared" si="21"/>
        <v>2</v>
      </c>
      <c r="H34" s="2">
        <f t="shared" si="21"/>
        <v>2</v>
      </c>
      <c r="I34" s="2">
        <f t="shared" si="21"/>
        <v>1</v>
      </c>
      <c r="J34" s="2">
        <f t="shared" si="21"/>
        <v>2</v>
      </c>
      <c r="K34" s="2">
        <f t="shared" si="21"/>
        <v>2</v>
      </c>
      <c r="L34" s="2">
        <f t="shared" si="21"/>
        <v>2</v>
      </c>
      <c r="M34" s="2">
        <f t="shared" si="21"/>
        <v>2</v>
      </c>
      <c r="N34" s="2">
        <f t="shared" si="21"/>
        <v>2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29</v>
      </c>
      <c r="B36" s="5"/>
      <c r="D36" s="2">
        <f t="shared" ref="D36:N36" si="22">IF(D16&gt;0,AVERAGE(D14:D15),0)</f>
        <v>92</v>
      </c>
      <c r="E36" s="2">
        <f t="shared" si="22"/>
        <v>107</v>
      </c>
      <c r="F36" s="2">
        <f t="shared" si="22"/>
        <v>22</v>
      </c>
      <c r="G36" s="2">
        <f t="shared" si="22"/>
        <v>21.5</v>
      </c>
      <c r="H36" s="2">
        <f t="shared" si="22"/>
        <v>18.5</v>
      </c>
      <c r="I36" s="2">
        <f t="shared" si="22"/>
        <v>0</v>
      </c>
      <c r="J36" s="2">
        <f t="shared" si="22"/>
        <v>0</v>
      </c>
      <c r="K36" s="2">
        <f t="shared" si="22"/>
        <v>0</v>
      </c>
      <c r="L36" s="2">
        <f t="shared" si="22"/>
        <v>0</v>
      </c>
      <c r="M36" s="2">
        <f t="shared" si="22"/>
        <v>0</v>
      </c>
      <c r="N36" s="11">
        <f t="shared" si="22"/>
        <v>261</v>
      </c>
    </row>
    <row r="37" spans="1:14" x14ac:dyDescent="0.25">
      <c r="A37" s="8" t="s">
        <v>27</v>
      </c>
      <c r="B37" s="8"/>
      <c r="D37" s="13">
        <f t="shared" ref="D37:N37" si="23">IF(D30&gt;0,D16/D30,0)</f>
        <v>6.7202337472607745E-2</v>
      </c>
      <c r="E37" s="13">
        <f t="shared" si="23"/>
        <v>6.9009996775233798E-2</v>
      </c>
      <c r="F37" s="13">
        <f t="shared" si="23"/>
        <v>4.7058823529411764E-2</v>
      </c>
      <c r="G37" s="13">
        <f t="shared" si="23"/>
        <v>5.4430379746835442E-2</v>
      </c>
      <c r="H37" s="13">
        <f t="shared" si="23"/>
        <v>6.8901303538175043E-2</v>
      </c>
      <c r="I37" s="13">
        <f t="shared" si="23"/>
        <v>0</v>
      </c>
      <c r="J37" s="13">
        <f t="shared" si="23"/>
        <v>0</v>
      </c>
      <c r="K37" s="13">
        <f t="shared" si="23"/>
        <v>0</v>
      </c>
      <c r="L37" s="13">
        <f t="shared" si="23"/>
        <v>0</v>
      </c>
      <c r="M37" s="13">
        <f t="shared" si="23"/>
        <v>0</v>
      </c>
      <c r="N37" s="13">
        <f t="shared" si="23"/>
        <v>3.2311977715877439E-2</v>
      </c>
    </row>
    <row r="38" spans="1:14" x14ac:dyDescent="0.25">
      <c r="A38" s="5" t="s">
        <v>28</v>
      </c>
      <c r="B38" s="5"/>
      <c r="D38" s="2">
        <f>RANK(D36,D$50:D$52)</f>
        <v>2</v>
      </c>
      <c r="E38" s="2">
        <f t="shared" ref="E38:N38" si="24">RANK(E36,E$50:E$52)</f>
        <v>2</v>
      </c>
      <c r="F38" s="2">
        <f t="shared" si="24"/>
        <v>2</v>
      </c>
      <c r="G38" s="2">
        <f t="shared" si="24"/>
        <v>3</v>
      </c>
      <c r="H38" s="2">
        <f t="shared" si="24"/>
        <v>3</v>
      </c>
      <c r="I38" s="2">
        <f t="shared" si="24"/>
        <v>3</v>
      </c>
      <c r="J38" s="2">
        <f t="shared" si="24"/>
        <v>3</v>
      </c>
      <c r="K38" s="2">
        <f t="shared" si="24"/>
        <v>3</v>
      </c>
      <c r="L38" s="2">
        <f t="shared" si="24"/>
        <v>3</v>
      </c>
      <c r="M38" s="2">
        <f t="shared" si="24"/>
        <v>3</v>
      </c>
      <c r="N38" s="2">
        <f t="shared" si="24"/>
        <v>3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30</v>
      </c>
      <c r="B40" s="5"/>
      <c r="D40" s="2">
        <f t="shared" ref="D40:N40" si="25">IF(D28&gt;0,AVERAGE(D18:D27),0)</f>
        <v>238.6</v>
      </c>
      <c r="E40" s="2">
        <f t="shared" si="25"/>
        <v>271.10000000000002</v>
      </c>
      <c r="F40" s="2">
        <f t="shared" si="25"/>
        <v>85.9</v>
      </c>
      <c r="G40" s="2">
        <f t="shared" si="25"/>
        <v>65.900000000000006</v>
      </c>
      <c r="H40" s="2">
        <f t="shared" si="25"/>
        <v>44.6</v>
      </c>
      <c r="I40" s="2">
        <f t="shared" si="25"/>
        <v>429.1</v>
      </c>
      <c r="J40" s="2">
        <f t="shared" si="25"/>
        <v>91.7</v>
      </c>
      <c r="K40" s="2">
        <f t="shared" si="25"/>
        <v>93.3</v>
      </c>
      <c r="L40" s="2">
        <f t="shared" si="25"/>
        <v>62.4</v>
      </c>
      <c r="M40" s="2">
        <f t="shared" si="25"/>
        <v>676.5</v>
      </c>
      <c r="N40" s="11">
        <f t="shared" si="25"/>
        <v>1382.6</v>
      </c>
    </row>
    <row r="41" spans="1:14" x14ac:dyDescent="0.25">
      <c r="A41" s="8" t="s">
        <v>27</v>
      </c>
      <c r="B41" s="8"/>
      <c r="D41" s="13">
        <f>IF(D30&gt;0,D28/D30,0)</f>
        <v>0.87143900657414175</v>
      </c>
      <c r="E41" s="13">
        <f t="shared" ref="E41:N41" si="26">IF(E30&gt;0,E28/E30,0)</f>
        <v>0.87423411802644313</v>
      </c>
      <c r="F41" s="13">
        <f t="shared" si="26"/>
        <v>0.91871657754010694</v>
      </c>
      <c r="G41" s="13">
        <f t="shared" si="26"/>
        <v>0.83417721518987342</v>
      </c>
      <c r="H41" s="13">
        <f t="shared" si="26"/>
        <v>0.83054003724394787</v>
      </c>
      <c r="I41" s="13">
        <f t="shared" si="26"/>
        <v>0.83014122654285161</v>
      </c>
      <c r="J41" s="13">
        <f t="shared" si="26"/>
        <v>0.85381750465549344</v>
      </c>
      <c r="K41" s="13">
        <f t="shared" si="26"/>
        <v>0.84281842818428188</v>
      </c>
      <c r="L41" s="13">
        <f t="shared" si="26"/>
        <v>0.88636363636363635</v>
      </c>
      <c r="M41" s="13">
        <f t="shared" si="26"/>
        <v>0.83995530171343435</v>
      </c>
      <c r="N41" s="13">
        <f t="shared" si="26"/>
        <v>0.855834107087589</v>
      </c>
    </row>
    <row r="42" spans="1:14" x14ac:dyDescent="0.25">
      <c r="A42" s="5" t="s">
        <v>28</v>
      </c>
      <c r="B42" s="5"/>
      <c r="D42" s="2">
        <f>RANK(D40,D$50:D$52)</f>
        <v>1</v>
      </c>
      <c r="E42" s="2">
        <f t="shared" ref="E42:N42" si="27">RANK(E40,E$50:E$52)</f>
        <v>1</v>
      </c>
      <c r="F42" s="2">
        <f t="shared" si="27"/>
        <v>1</v>
      </c>
      <c r="G42" s="2">
        <f t="shared" si="27"/>
        <v>1</v>
      </c>
      <c r="H42" s="2">
        <f t="shared" si="27"/>
        <v>1</v>
      </c>
      <c r="I42" s="2">
        <f t="shared" si="27"/>
        <v>2</v>
      </c>
      <c r="J42" s="2">
        <f t="shared" si="27"/>
        <v>1</v>
      </c>
      <c r="K42" s="2">
        <f t="shared" si="27"/>
        <v>1</v>
      </c>
      <c r="L42" s="2">
        <f t="shared" si="27"/>
        <v>1</v>
      </c>
      <c r="M42" s="2">
        <f t="shared" si="27"/>
        <v>1</v>
      </c>
      <c r="N42" s="2">
        <f t="shared" si="27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31</v>
      </c>
      <c r="B44" s="5"/>
      <c r="D44" s="11">
        <f t="shared" ref="D44:N44" si="28">D30/COUNTA($B$9:$B$27)</f>
        <v>273.8</v>
      </c>
      <c r="E44" s="11">
        <f t="shared" si="28"/>
        <v>310.10000000000002</v>
      </c>
      <c r="F44" s="11">
        <f t="shared" si="28"/>
        <v>93.5</v>
      </c>
      <c r="G44" s="11">
        <f t="shared" si="28"/>
        <v>79</v>
      </c>
      <c r="H44" s="11">
        <f t="shared" si="28"/>
        <v>53.7</v>
      </c>
      <c r="I44" s="11">
        <f t="shared" si="28"/>
        <v>516.9</v>
      </c>
      <c r="J44" s="11">
        <f t="shared" si="28"/>
        <v>107.4</v>
      </c>
      <c r="K44" s="11">
        <f t="shared" si="28"/>
        <v>110.7</v>
      </c>
      <c r="L44" s="11">
        <f t="shared" si="28"/>
        <v>70.400000000000006</v>
      </c>
      <c r="M44" s="11">
        <f t="shared" si="28"/>
        <v>805.4</v>
      </c>
      <c r="N44" s="11">
        <f t="shared" si="28"/>
        <v>1615.5</v>
      </c>
    </row>
    <row r="49" spans="1:14" x14ac:dyDescent="0.25">
      <c r="A49" s="2" t="s">
        <v>32</v>
      </c>
    </row>
    <row r="50" spans="1:14" x14ac:dyDescent="0.25">
      <c r="D50">
        <f>D32</f>
        <v>84</v>
      </c>
      <c r="E50">
        <f t="shared" ref="E50:N50" si="29">E32</f>
        <v>88</v>
      </c>
      <c r="F50">
        <f t="shared" si="29"/>
        <v>16</v>
      </c>
      <c r="G50">
        <f t="shared" si="29"/>
        <v>44</v>
      </c>
      <c r="H50">
        <f t="shared" si="29"/>
        <v>27</v>
      </c>
      <c r="I50">
        <f t="shared" si="29"/>
        <v>439</v>
      </c>
      <c r="J50">
        <f t="shared" si="29"/>
        <v>78.5</v>
      </c>
      <c r="K50">
        <f t="shared" si="29"/>
        <v>87</v>
      </c>
      <c r="L50">
        <f t="shared" si="29"/>
        <v>40</v>
      </c>
      <c r="M50">
        <f t="shared" si="29"/>
        <v>644.5</v>
      </c>
      <c r="N50" s="10">
        <f t="shared" si="29"/>
        <v>903.5</v>
      </c>
    </row>
    <row r="51" spans="1:14" x14ac:dyDescent="0.25">
      <c r="D51">
        <f>D36</f>
        <v>92</v>
      </c>
      <c r="E51">
        <f t="shared" ref="E51:N51" si="30">E36</f>
        <v>107</v>
      </c>
      <c r="F51">
        <f t="shared" si="30"/>
        <v>22</v>
      </c>
      <c r="G51">
        <f t="shared" si="30"/>
        <v>21.5</v>
      </c>
      <c r="H51">
        <f t="shared" si="30"/>
        <v>18.5</v>
      </c>
      <c r="I51">
        <f t="shared" si="30"/>
        <v>0</v>
      </c>
      <c r="J51">
        <f t="shared" si="30"/>
        <v>0</v>
      </c>
      <c r="K51">
        <f t="shared" si="30"/>
        <v>0</v>
      </c>
      <c r="L51">
        <f t="shared" si="30"/>
        <v>0</v>
      </c>
      <c r="M51">
        <f t="shared" si="30"/>
        <v>0</v>
      </c>
      <c r="N51" s="10">
        <f t="shared" si="30"/>
        <v>261</v>
      </c>
    </row>
    <row r="52" spans="1:14" x14ac:dyDescent="0.25">
      <c r="D52">
        <f>D40</f>
        <v>238.6</v>
      </c>
      <c r="E52">
        <f t="shared" ref="E52:N52" si="31">E40</f>
        <v>271.10000000000002</v>
      </c>
      <c r="F52">
        <f t="shared" si="31"/>
        <v>85.9</v>
      </c>
      <c r="G52">
        <f t="shared" si="31"/>
        <v>65.900000000000006</v>
      </c>
      <c r="H52">
        <f t="shared" si="31"/>
        <v>44.6</v>
      </c>
      <c r="I52">
        <f t="shared" si="31"/>
        <v>429.1</v>
      </c>
      <c r="J52">
        <f t="shared" si="31"/>
        <v>91.7</v>
      </c>
      <c r="K52">
        <f t="shared" si="31"/>
        <v>93.3</v>
      </c>
      <c r="L52">
        <f t="shared" si="31"/>
        <v>62.4</v>
      </c>
      <c r="M52">
        <f t="shared" si="31"/>
        <v>676.5</v>
      </c>
      <c r="N52" s="10">
        <f t="shared" si="31"/>
        <v>1382.6</v>
      </c>
    </row>
  </sheetData>
  <mergeCells count="3">
    <mergeCell ref="A1:N1"/>
    <mergeCell ref="A2:N2"/>
    <mergeCell ref="A3:N3"/>
  </mergeCells>
  <pageMargins left="0.25" right="0.25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O25" sqref="O25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1" t="s">
        <v>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5">
      <c r="A2" s="22" t="str">
        <f ca="1">UPPER(MID(CELL("filename",A1),FIND("]",CELL("filename",A1))+1,255)&amp;" "&amp;YR)</f>
        <v>FEBRUARY 2020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5" spans="1:14" s="16" customFormat="1" ht="75" x14ac:dyDescent="0.25">
      <c r="A5" s="20" t="s">
        <v>0</v>
      </c>
      <c r="B5" s="20" t="s">
        <v>1</v>
      </c>
      <c r="C5" s="20"/>
      <c r="D5" s="20" t="s">
        <v>2</v>
      </c>
      <c r="E5" s="20" t="s">
        <v>4</v>
      </c>
      <c r="F5" s="20" t="s">
        <v>5</v>
      </c>
      <c r="G5" s="20" t="s">
        <v>6</v>
      </c>
      <c r="H5" s="20" t="s">
        <v>7</v>
      </c>
      <c r="I5" s="20" t="s">
        <v>8</v>
      </c>
      <c r="J5" s="20" t="s">
        <v>9</v>
      </c>
      <c r="K5" s="20" t="s">
        <v>10</v>
      </c>
      <c r="L5" s="20" t="s">
        <v>11</v>
      </c>
      <c r="M5" s="20" t="s">
        <v>12</v>
      </c>
      <c r="N5" s="20" t="s">
        <v>13</v>
      </c>
    </row>
    <row r="6" spans="1:14" s="16" customFormat="1" ht="7.15" customHeight="1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x14ac:dyDescent="0.25">
      <c r="A7" s="4" t="s">
        <v>15</v>
      </c>
      <c r="B7" s="3"/>
      <c r="D7">
        <v>36</v>
      </c>
      <c r="E7">
        <v>0</v>
      </c>
      <c r="F7">
        <v>2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 s="2">
        <f t="shared" ref="M7" si="0">SUM(I7:L7)</f>
        <v>0</v>
      </c>
      <c r="N7" s="2">
        <f>SUM(D7:L7)</f>
        <v>38</v>
      </c>
    </row>
    <row r="8" spans="1:14" x14ac:dyDescent="0.25">
      <c r="A8" s="5" t="s">
        <v>16</v>
      </c>
      <c r="B8" s="5"/>
      <c r="D8" s="9">
        <f>D7</f>
        <v>36</v>
      </c>
      <c r="E8" s="9">
        <f t="shared" ref="E8:N8" si="1">E7</f>
        <v>0</v>
      </c>
      <c r="F8" s="9">
        <f t="shared" si="1"/>
        <v>2</v>
      </c>
      <c r="G8" s="9">
        <f t="shared" si="1"/>
        <v>0</v>
      </c>
      <c r="H8" s="9">
        <f t="shared" si="1"/>
        <v>0</v>
      </c>
      <c r="I8" s="9">
        <f t="shared" si="1"/>
        <v>0</v>
      </c>
      <c r="J8" s="9">
        <f t="shared" si="1"/>
        <v>0</v>
      </c>
      <c r="K8" s="9">
        <f t="shared" si="1"/>
        <v>0</v>
      </c>
      <c r="L8" s="9">
        <f t="shared" si="1"/>
        <v>0</v>
      </c>
      <c r="M8" s="9">
        <f t="shared" si="1"/>
        <v>0</v>
      </c>
      <c r="N8" s="9">
        <f t="shared" si="1"/>
        <v>38</v>
      </c>
    </row>
    <row r="9" spans="1:14" x14ac:dyDescent="0.25">
      <c r="A9" s="5"/>
      <c r="B9" s="5"/>
    </row>
    <row r="10" spans="1:14" x14ac:dyDescent="0.25">
      <c r="A10" s="4" t="s">
        <v>34</v>
      </c>
      <c r="B10" s="14">
        <v>2</v>
      </c>
      <c r="D10">
        <v>43</v>
      </c>
      <c r="E10">
        <v>65</v>
      </c>
      <c r="F10">
        <v>12</v>
      </c>
      <c r="G10">
        <v>35</v>
      </c>
      <c r="H10">
        <v>10</v>
      </c>
      <c r="I10">
        <v>0</v>
      </c>
      <c r="J10">
        <v>0</v>
      </c>
      <c r="K10">
        <v>0</v>
      </c>
      <c r="L10">
        <v>0</v>
      </c>
      <c r="M10" s="2">
        <f t="shared" ref="M10:M11" si="2">SUM(I10:L10)</f>
        <v>0</v>
      </c>
      <c r="N10" s="2">
        <f t="shared" ref="N10:N11" si="3">SUM(D10:L10)</f>
        <v>165</v>
      </c>
    </row>
    <row r="11" spans="1:14" x14ac:dyDescent="0.25">
      <c r="A11" s="4" t="s">
        <v>37</v>
      </c>
      <c r="B11" s="14">
        <v>4</v>
      </c>
      <c r="D11">
        <v>0</v>
      </c>
      <c r="E11">
        <v>0</v>
      </c>
      <c r="F11">
        <v>0</v>
      </c>
      <c r="G11">
        <v>0</v>
      </c>
      <c r="H11">
        <v>0</v>
      </c>
      <c r="I11">
        <v>290</v>
      </c>
      <c r="J11">
        <v>50</v>
      </c>
      <c r="K11">
        <v>50</v>
      </c>
      <c r="L11">
        <v>24</v>
      </c>
      <c r="M11" s="2">
        <f t="shared" si="2"/>
        <v>414</v>
      </c>
      <c r="N11" s="2">
        <f t="shared" si="3"/>
        <v>414</v>
      </c>
    </row>
    <row r="12" spans="1:14" x14ac:dyDescent="0.25">
      <c r="A12" s="5" t="s">
        <v>18</v>
      </c>
      <c r="B12" s="6"/>
      <c r="D12" s="9">
        <f t="shared" ref="D12:N12" si="4">SUM(D10:D11)</f>
        <v>43</v>
      </c>
      <c r="E12" s="9">
        <f t="shared" si="4"/>
        <v>65</v>
      </c>
      <c r="F12" s="9">
        <f t="shared" si="4"/>
        <v>12</v>
      </c>
      <c r="G12" s="9">
        <f t="shared" si="4"/>
        <v>35</v>
      </c>
      <c r="H12" s="9">
        <f t="shared" si="4"/>
        <v>10</v>
      </c>
      <c r="I12" s="9">
        <f t="shared" si="4"/>
        <v>290</v>
      </c>
      <c r="J12" s="9">
        <f t="shared" si="4"/>
        <v>50</v>
      </c>
      <c r="K12" s="9">
        <f t="shared" si="4"/>
        <v>50</v>
      </c>
      <c r="L12" s="9">
        <f t="shared" si="4"/>
        <v>24</v>
      </c>
      <c r="M12" s="9">
        <f t="shared" si="4"/>
        <v>414</v>
      </c>
      <c r="N12" s="9">
        <f t="shared" si="4"/>
        <v>579</v>
      </c>
    </row>
    <row r="13" spans="1:14" x14ac:dyDescent="0.25">
      <c r="A13" s="3"/>
      <c r="B13" s="15"/>
    </row>
    <row r="14" spans="1:14" x14ac:dyDescent="0.25">
      <c r="A14" s="4" t="s">
        <v>22</v>
      </c>
      <c r="B14" s="14">
        <v>1</v>
      </c>
      <c r="D14">
        <v>0</v>
      </c>
      <c r="E14">
        <v>0</v>
      </c>
      <c r="F14">
        <v>0</v>
      </c>
      <c r="G14">
        <v>0</v>
      </c>
      <c r="H14">
        <v>0</v>
      </c>
      <c r="I14">
        <v>239</v>
      </c>
      <c r="J14">
        <v>83</v>
      </c>
      <c r="K14">
        <v>51</v>
      </c>
      <c r="L14">
        <v>10</v>
      </c>
      <c r="M14" s="2">
        <f t="shared" ref="M14:M15" si="5">SUM(I14:L14)</f>
        <v>383</v>
      </c>
      <c r="N14" s="2">
        <f t="shared" ref="N14:N15" si="6">SUM(D14:L14)</f>
        <v>383</v>
      </c>
    </row>
    <row r="15" spans="1:14" x14ac:dyDescent="0.25">
      <c r="A15" s="4" t="s">
        <v>19</v>
      </c>
      <c r="B15" s="14">
        <v>7</v>
      </c>
      <c r="D15">
        <v>50</v>
      </c>
      <c r="E15">
        <v>56</v>
      </c>
      <c r="F15">
        <v>22</v>
      </c>
      <c r="G15">
        <v>7</v>
      </c>
      <c r="H15">
        <v>9</v>
      </c>
      <c r="I15">
        <v>0</v>
      </c>
      <c r="J15">
        <v>0</v>
      </c>
      <c r="K15">
        <v>0</v>
      </c>
      <c r="L15">
        <v>0</v>
      </c>
      <c r="M15" s="2">
        <f t="shared" si="5"/>
        <v>0</v>
      </c>
      <c r="N15" s="2">
        <f t="shared" si="6"/>
        <v>144</v>
      </c>
    </row>
    <row r="16" spans="1:14" x14ac:dyDescent="0.25">
      <c r="A16" s="5" t="s">
        <v>20</v>
      </c>
      <c r="B16" s="6"/>
      <c r="D16" s="9">
        <f>SUM(D14:D15)</f>
        <v>50</v>
      </c>
      <c r="E16" s="9">
        <f>SUM(E14:E15)</f>
        <v>56</v>
      </c>
      <c r="F16" s="9">
        <f t="shared" ref="F16:N16" si="7">SUM(F14:F15)</f>
        <v>22</v>
      </c>
      <c r="G16" s="9">
        <f t="shared" si="7"/>
        <v>7</v>
      </c>
      <c r="H16" s="9">
        <f t="shared" si="7"/>
        <v>9</v>
      </c>
      <c r="I16" s="9">
        <f t="shared" si="7"/>
        <v>239</v>
      </c>
      <c r="J16" s="9">
        <f t="shared" si="7"/>
        <v>83</v>
      </c>
      <c r="K16" s="9">
        <f t="shared" si="7"/>
        <v>51</v>
      </c>
      <c r="L16" s="9">
        <f t="shared" si="7"/>
        <v>10</v>
      </c>
      <c r="M16" s="9">
        <f t="shared" si="7"/>
        <v>383</v>
      </c>
      <c r="N16" s="9">
        <f t="shared" si="7"/>
        <v>527</v>
      </c>
    </row>
    <row r="17" spans="1:14" x14ac:dyDescent="0.25">
      <c r="A17" s="5"/>
      <c r="B17" s="6"/>
    </row>
    <row r="18" spans="1:14" x14ac:dyDescent="0.25">
      <c r="A18" s="7" t="s">
        <v>23</v>
      </c>
      <c r="B18" s="14">
        <v>10</v>
      </c>
      <c r="D18">
        <v>65</v>
      </c>
      <c r="E18">
        <v>67</v>
      </c>
      <c r="F18">
        <v>18</v>
      </c>
      <c r="G18">
        <v>19</v>
      </c>
      <c r="H18">
        <v>2</v>
      </c>
      <c r="I18">
        <v>0</v>
      </c>
      <c r="J18">
        <v>0</v>
      </c>
      <c r="K18">
        <v>0</v>
      </c>
      <c r="L18">
        <v>0</v>
      </c>
      <c r="M18" s="2">
        <f t="shared" ref="M18:M25" si="8">SUM(I18:L18)</f>
        <v>0</v>
      </c>
      <c r="N18" s="2">
        <f t="shared" ref="N18:N25" si="9">SUM(D18:L18)</f>
        <v>171</v>
      </c>
    </row>
    <row r="19" spans="1:14" x14ac:dyDescent="0.25">
      <c r="A19" s="7" t="s">
        <v>21</v>
      </c>
      <c r="B19" s="14">
        <v>11</v>
      </c>
      <c r="D19">
        <v>66</v>
      </c>
      <c r="E19">
        <v>53</v>
      </c>
      <c r="F19">
        <v>27</v>
      </c>
      <c r="G19">
        <v>8</v>
      </c>
      <c r="H19">
        <v>3</v>
      </c>
      <c r="I19">
        <v>0</v>
      </c>
      <c r="J19">
        <v>0</v>
      </c>
      <c r="K19">
        <v>0</v>
      </c>
      <c r="L19">
        <v>0</v>
      </c>
      <c r="M19" s="2">
        <f t="shared" si="8"/>
        <v>0</v>
      </c>
      <c r="N19" s="2">
        <f t="shared" si="9"/>
        <v>157</v>
      </c>
    </row>
    <row r="20" spans="1:14" x14ac:dyDescent="0.25">
      <c r="A20" s="4" t="s">
        <v>38</v>
      </c>
      <c r="B20" s="14">
        <v>3</v>
      </c>
      <c r="D20">
        <v>67</v>
      </c>
      <c r="E20">
        <v>58</v>
      </c>
      <c r="F20">
        <v>20</v>
      </c>
      <c r="G20">
        <v>5</v>
      </c>
      <c r="H20">
        <v>0</v>
      </c>
      <c r="I20">
        <v>0</v>
      </c>
      <c r="J20">
        <v>0</v>
      </c>
      <c r="K20">
        <v>0</v>
      </c>
      <c r="L20">
        <v>0</v>
      </c>
      <c r="M20" s="2">
        <f t="shared" si="8"/>
        <v>0</v>
      </c>
      <c r="N20" s="2">
        <f t="shared" si="9"/>
        <v>150</v>
      </c>
    </row>
    <row r="21" spans="1:14" x14ac:dyDescent="0.25">
      <c r="A21" s="4" t="s">
        <v>35</v>
      </c>
      <c r="B21" s="14">
        <v>5</v>
      </c>
      <c r="D21">
        <v>63</v>
      </c>
      <c r="E21">
        <v>56</v>
      </c>
      <c r="F21">
        <v>19</v>
      </c>
      <c r="G21">
        <v>11</v>
      </c>
      <c r="H21">
        <v>9</v>
      </c>
      <c r="I21">
        <v>0</v>
      </c>
      <c r="J21">
        <v>0</v>
      </c>
      <c r="K21">
        <v>0</v>
      </c>
      <c r="L21">
        <v>0</v>
      </c>
      <c r="M21" s="2">
        <f t="shared" si="8"/>
        <v>0</v>
      </c>
      <c r="N21" s="2">
        <f t="shared" si="9"/>
        <v>158</v>
      </c>
    </row>
    <row r="22" spans="1:14" x14ac:dyDescent="0.25">
      <c r="A22" s="4" t="s">
        <v>33</v>
      </c>
      <c r="B22" s="14">
        <v>5</v>
      </c>
      <c r="D22">
        <v>44</v>
      </c>
      <c r="E22">
        <v>51</v>
      </c>
      <c r="F22">
        <v>23</v>
      </c>
      <c r="G22">
        <v>9</v>
      </c>
      <c r="H22">
        <v>6</v>
      </c>
      <c r="I22">
        <v>0</v>
      </c>
      <c r="J22">
        <v>0</v>
      </c>
      <c r="K22">
        <v>0</v>
      </c>
      <c r="L22">
        <v>0</v>
      </c>
      <c r="M22" s="2">
        <f t="shared" si="8"/>
        <v>0</v>
      </c>
      <c r="N22" s="2">
        <f t="shared" si="9"/>
        <v>133</v>
      </c>
    </row>
    <row r="23" spans="1:14" x14ac:dyDescent="0.25">
      <c r="A23" s="17" t="s">
        <v>17</v>
      </c>
      <c r="B23" s="14">
        <v>6</v>
      </c>
      <c r="D23">
        <v>0</v>
      </c>
      <c r="E23">
        <v>0</v>
      </c>
      <c r="F23">
        <v>0</v>
      </c>
      <c r="G23">
        <v>0</v>
      </c>
      <c r="H23">
        <v>0</v>
      </c>
      <c r="I23">
        <v>310</v>
      </c>
      <c r="J23">
        <v>64</v>
      </c>
      <c r="K23">
        <v>68</v>
      </c>
      <c r="L23">
        <v>21</v>
      </c>
      <c r="M23" s="2">
        <f t="shared" si="8"/>
        <v>463</v>
      </c>
      <c r="N23" s="2">
        <f t="shared" si="9"/>
        <v>463</v>
      </c>
    </row>
    <row r="24" spans="1:14" x14ac:dyDescent="0.25">
      <c r="A24" s="17" t="s">
        <v>39</v>
      </c>
      <c r="B24" s="14">
        <v>8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11</v>
      </c>
      <c r="M24" s="2">
        <f t="shared" si="8"/>
        <v>11</v>
      </c>
      <c r="N24" s="2">
        <f t="shared" si="9"/>
        <v>11</v>
      </c>
    </row>
    <row r="25" spans="1:14" x14ac:dyDescent="0.25">
      <c r="A25" s="17" t="s">
        <v>40</v>
      </c>
      <c r="B25" s="14">
        <v>9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9</v>
      </c>
      <c r="M25" s="2">
        <f t="shared" si="8"/>
        <v>9</v>
      </c>
      <c r="N25" s="2">
        <f t="shared" si="9"/>
        <v>9</v>
      </c>
    </row>
    <row r="26" spans="1:14" x14ac:dyDescent="0.25">
      <c r="A26" s="17" t="s">
        <v>41</v>
      </c>
      <c r="B26" s="14">
        <v>9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14</v>
      </c>
      <c r="M26" s="2">
        <f t="shared" ref="M26:M27" si="10">SUM(I26:L26)</f>
        <v>14</v>
      </c>
      <c r="N26" s="2">
        <f t="shared" ref="N26:N27" si="11">SUM(D26:L26)</f>
        <v>14</v>
      </c>
    </row>
    <row r="27" spans="1:14" x14ac:dyDescent="0.25">
      <c r="A27" s="17" t="s">
        <v>36</v>
      </c>
      <c r="B27" s="14">
        <v>9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 s="2">
        <f t="shared" si="10"/>
        <v>0</v>
      </c>
      <c r="N27" s="2">
        <f t="shared" si="11"/>
        <v>0</v>
      </c>
    </row>
    <row r="28" spans="1:14" x14ac:dyDescent="0.25">
      <c r="A28" s="5" t="s">
        <v>24</v>
      </c>
      <c r="B28" s="5"/>
      <c r="D28" s="9">
        <f t="shared" ref="D28:N28" si="12">SUM(D18:D27)</f>
        <v>305</v>
      </c>
      <c r="E28" s="9">
        <f t="shared" si="12"/>
        <v>285</v>
      </c>
      <c r="F28" s="9">
        <f t="shared" si="12"/>
        <v>107</v>
      </c>
      <c r="G28" s="9">
        <f t="shared" si="12"/>
        <v>52</v>
      </c>
      <c r="H28" s="9">
        <f t="shared" si="12"/>
        <v>20</v>
      </c>
      <c r="I28" s="9">
        <f t="shared" si="12"/>
        <v>310</v>
      </c>
      <c r="J28" s="9">
        <f t="shared" si="12"/>
        <v>64</v>
      </c>
      <c r="K28" s="9">
        <f t="shared" si="12"/>
        <v>68</v>
      </c>
      <c r="L28" s="9">
        <f t="shared" si="12"/>
        <v>55</v>
      </c>
      <c r="M28" s="9">
        <f t="shared" si="12"/>
        <v>497</v>
      </c>
      <c r="N28" s="9">
        <f t="shared" si="12"/>
        <v>1266</v>
      </c>
    </row>
    <row r="29" spans="1:14" x14ac:dyDescent="0.25">
      <c r="A29" s="3"/>
      <c r="B29" s="3"/>
    </row>
    <row r="30" spans="1:14" x14ac:dyDescent="0.25">
      <c r="A30" s="19" t="s">
        <v>25</v>
      </c>
      <c r="D30">
        <f t="shared" ref="D30:M30" si="13">D12+D16+D28</f>
        <v>398</v>
      </c>
      <c r="E30">
        <f t="shared" si="13"/>
        <v>406</v>
      </c>
      <c r="F30">
        <f t="shared" si="13"/>
        <v>141</v>
      </c>
      <c r="G30">
        <f t="shared" si="13"/>
        <v>94</v>
      </c>
      <c r="H30">
        <f t="shared" si="13"/>
        <v>39</v>
      </c>
      <c r="I30">
        <f t="shared" si="13"/>
        <v>839</v>
      </c>
      <c r="J30">
        <f t="shared" si="13"/>
        <v>197</v>
      </c>
      <c r="K30">
        <f t="shared" si="13"/>
        <v>169</v>
      </c>
      <c r="L30">
        <f t="shared" si="13"/>
        <v>89</v>
      </c>
      <c r="M30">
        <f t="shared" si="13"/>
        <v>1294</v>
      </c>
      <c r="N30">
        <f>SUM(D30:L30)</f>
        <v>2372</v>
      </c>
    </row>
    <row r="31" spans="1:14" x14ac:dyDescent="0.25">
      <c r="A31" s="3"/>
      <c r="B31" s="3"/>
    </row>
    <row r="32" spans="1:14" x14ac:dyDescent="0.25">
      <c r="A32" s="5" t="s">
        <v>26</v>
      </c>
      <c r="B32" s="5"/>
      <c r="D32" s="2">
        <f t="shared" ref="D32:N32" si="14">IF(D12&gt;0,AVERAGE(D10:D11),0)</f>
        <v>21.5</v>
      </c>
      <c r="E32" s="2">
        <f t="shared" si="14"/>
        <v>32.5</v>
      </c>
      <c r="F32" s="2">
        <f t="shared" si="14"/>
        <v>6</v>
      </c>
      <c r="G32" s="2">
        <f t="shared" si="14"/>
        <v>17.5</v>
      </c>
      <c r="H32" s="2">
        <f t="shared" si="14"/>
        <v>5</v>
      </c>
      <c r="I32" s="2">
        <f t="shared" si="14"/>
        <v>145</v>
      </c>
      <c r="J32" s="2">
        <f t="shared" si="14"/>
        <v>25</v>
      </c>
      <c r="K32" s="2">
        <f t="shared" si="14"/>
        <v>25</v>
      </c>
      <c r="L32" s="2">
        <f t="shared" si="14"/>
        <v>12</v>
      </c>
      <c r="M32" s="2">
        <f t="shared" si="14"/>
        <v>207</v>
      </c>
      <c r="N32" s="11">
        <f t="shared" si="14"/>
        <v>289.5</v>
      </c>
    </row>
    <row r="33" spans="1:14" x14ac:dyDescent="0.25">
      <c r="A33" s="8" t="s">
        <v>27</v>
      </c>
      <c r="B33" s="8"/>
      <c r="D33" s="13">
        <f t="shared" ref="D33:N33" si="15">IF(OR(D12&gt;0,D30&gt;0),D12/D30,0)</f>
        <v>0.10804020100502512</v>
      </c>
      <c r="E33" s="13">
        <f t="shared" si="15"/>
        <v>0.16009852216748768</v>
      </c>
      <c r="F33" s="13">
        <f t="shared" si="15"/>
        <v>8.5106382978723402E-2</v>
      </c>
      <c r="G33" s="13">
        <f t="shared" si="15"/>
        <v>0.37234042553191488</v>
      </c>
      <c r="H33" s="13">
        <f t="shared" si="15"/>
        <v>0.25641025641025639</v>
      </c>
      <c r="I33" s="13">
        <f t="shared" si="15"/>
        <v>0.34564958283671038</v>
      </c>
      <c r="J33" s="13">
        <f t="shared" si="15"/>
        <v>0.25380710659898476</v>
      </c>
      <c r="K33" s="13">
        <f t="shared" si="15"/>
        <v>0.29585798816568049</v>
      </c>
      <c r="L33" s="13">
        <f t="shared" si="15"/>
        <v>0.2696629213483146</v>
      </c>
      <c r="M33" s="13">
        <f t="shared" si="15"/>
        <v>0.31993817619783615</v>
      </c>
      <c r="N33" s="13">
        <f t="shared" si="15"/>
        <v>0.24409780775716694</v>
      </c>
    </row>
    <row r="34" spans="1:14" x14ac:dyDescent="0.25">
      <c r="A34" s="5" t="s">
        <v>28</v>
      </c>
      <c r="B34" s="5"/>
      <c r="D34" s="2">
        <f>RANK(D32,D$50:D$52)</f>
        <v>3</v>
      </c>
      <c r="E34" s="2">
        <f t="shared" ref="E34:N34" si="16">RANK(E32,E$50:E$52)</f>
        <v>2</v>
      </c>
      <c r="F34" s="2">
        <f t="shared" si="16"/>
        <v>3</v>
      </c>
      <c r="G34" s="2">
        <f t="shared" si="16"/>
        <v>1</v>
      </c>
      <c r="H34" s="2">
        <f t="shared" si="16"/>
        <v>1</v>
      </c>
      <c r="I34" s="2">
        <f t="shared" si="16"/>
        <v>1</v>
      </c>
      <c r="J34" s="2">
        <f t="shared" si="16"/>
        <v>2</v>
      </c>
      <c r="K34" s="2">
        <f t="shared" si="16"/>
        <v>2</v>
      </c>
      <c r="L34" s="2">
        <f t="shared" si="16"/>
        <v>1</v>
      </c>
      <c r="M34" s="2">
        <f t="shared" si="16"/>
        <v>1</v>
      </c>
      <c r="N34" s="2">
        <f t="shared" si="16"/>
        <v>1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29</v>
      </c>
      <c r="B36" s="5"/>
      <c r="D36" s="2">
        <f t="shared" ref="D36:N36" si="17">IF(D16&gt;0,AVERAGE(D14:D15),0)</f>
        <v>25</v>
      </c>
      <c r="E36" s="2">
        <f t="shared" si="17"/>
        <v>28</v>
      </c>
      <c r="F36" s="2">
        <f t="shared" si="17"/>
        <v>11</v>
      </c>
      <c r="G36" s="2">
        <f t="shared" si="17"/>
        <v>3.5</v>
      </c>
      <c r="H36" s="2">
        <f t="shared" si="17"/>
        <v>4.5</v>
      </c>
      <c r="I36" s="2">
        <f t="shared" si="17"/>
        <v>119.5</v>
      </c>
      <c r="J36" s="2">
        <f t="shared" si="17"/>
        <v>41.5</v>
      </c>
      <c r="K36" s="2">
        <f t="shared" si="17"/>
        <v>25.5</v>
      </c>
      <c r="L36" s="2">
        <f t="shared" si="17"/>
        <v>5</v>
      </c>
      <c r="M36" s="2">
        <f t="shared" si="17"/>
        <v>191.5</v>
      </c>
      <c r="N36" s="11">
        <f t="shared" si="17"/>
        <v>263.5</v>
      </c>
    </row>
    <row r="37" spans="1:14" x14ac:dyDescent="0.25">
      <c r="A37" s="8" t="s">
        <v>27</v>
      </c>
      <c r="B37" s="8"/>
      <c r="D37" s="13">
        <f t="shared" ref="D37:N37" si="18">IF(D30&gt;0,D16/D30,0)</f>
        <v>0.12562814070351758</v>
      </c>
      <c r="E37" s="13">
        <f t="shared" si="18"/>
        <v>0.13793103448275862</v>
      </c>
      <c r="F37" s="13">
        <f t="shared" si="18"/>
        <v>0.15602836879432624</v>
      </c>
      <c r="G37" s="13">
        <f t="shared" si="18"/>
        <v>7.4468085106382975E-2</v>
      </c>
      <c r="H37" s="13">
        <f t="shared" si="18"/>
        <v>0.23076923076923078</v>
      </c>
      <c r="I37" s="13">
        <f t="shared" si="18"/>
        <v>0.28486293206197855</v>
      </c>
      <c r="J37" s="13">
        <f t="shared" si="18"/>
        <v>0.42131979695431471</v>
      </c>
      <c r="K37" s="13">
        <f t="shared" si="18"/>
        <v>0.30177514792899407</v>
      </c>
      <c r="L37" s="13">
        <f t="shared" si="18"/>
        <v>0.11235955056179775</v>
      </c>
      <c r="M37" s="13">
        <f t="shared" si="18"/>
        <v>0.29598145285935085</v>
      </c>
      <c r="N37" s="13">
        <f t="shared" si="18"/>
        <v>0.22217537942664417</v>
      </c>
    </row>
    <row r="38" spans="1:14" x14ac:dyDescent="0.25">
      <c r="A38" s="5" t="s">
        <v>28</v>
      </c>
      <c r="B38" s="5"/>
      <c r="D38" s="2">
        <f>RANK(D36,D$50:D$52)</f>
        <v>2</v>
      </c>
      <c r="E38" s="2">
        <f t="shared" ref="E38:N38" si="19">RANK(E36,E$50:E$52)</f>
        <v>3</v>
      </c>
      <c r="F38" s="2">
        <f t="shared" si="19"/>
        <v>2</v>
      </c>
      <c r="G38" s="2">
        <f t="shared" si="19"/>
        <v>3</v>
      </c>
      <c r="H38" s="2">
        <f t="shared" si="19"/>
        <v>2</v>
      </c>
      <c r="I38" s="2">
        <f t="shared" si="19"/>
        <v>2</v>
      </c>
      <c r="J38" s="2">
        <f t="shared" si="19"/>
        <v>1</v>
      </c>
      <c r="K38" s="2">
        <f t="shared" si="19"/>
        <v>1</v>
      </c>
      <c r="L38" s="2">
        <f t="shared" si="19"/>
        <v>3</v>
      </c>
      <c r="M38" s="2">
        <f t="shared" si="19"/>
        <v>2</v>
      </c>
      <c r="N38" s="2">
        <f t="shared" si="19"/>
        <v>2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30</v>
      </c>
      <c r="B40" s="5"/>
      <c r="D40" s="2">
        <f t="shared" ref="D40:N40" si="20">IF(D28&gt;0,AVERAGE(D18:D25),0)</f>
        <v>38.125</v>
      </c>
      <c r="E40" s="2">
        <f t="shared" si="20"/>
        <v>35.625</v>
      </c>
      <c r="F40" s="2">
        <f t="shared" si="20"/>
        <v>13.375</v>
      </c>
      <c r="G40" s="2">
        <f t="shared" si="20"/>
        <v>6.5</v>
      </c>
      <c r="H40" s="2">
        <f t="shared" si="20"/>
        <v>2.5</v>
      </c>
      <c r="I40" s="2">
        <f t="shared" si="20"/>
        <v>38.75</v>
      </c>
      <c r="J40" s="2">
        <f t="shared" si="20"/>
        <v>8</v>
      </c>
      <c r="K40" s="2">
        <f t="shared" si="20"/>
        <v>8.5</v>
      </c>
      <c r="L40" s="2">
        <f t="shared" si="20"/>
        <v>5.125</v>
      </c>
      <c r="M40" s="2">
        <f t="shared" si="20"/>
        <v>60.375</v>
      </c>
      <c r="N40" s="11">
        <f t="shared" si="20"/>
        <v>156.5</v>
      </c>
    </row>
    <row r="41" spans="1:14" x14ac:dyDescent="0.25">
      <c r="A41" s="8" t="s">
        <v>27</v>
      </c>
      <c r="B41" s="8"/>
      <c r="D41" s="13">
        <f>IF(D30&gt;0,D28/D30,0)</f>
        <v>0.76633165829145733</v>
      </c>
      <c r="E41" s="13">
        <f t="shared" ref="E41:N41" si="21">IF(E30&gt;0,E28/E30,0)</f>
        <v>0.70197044334975367</v>
      </c>
      <c r="F41" s="13">
        <f t="shared" si="21"/>
        <v>0.75886524822695034</v>
      </c>
      <c r="G41" s="13">
        <f t="shared" si="21"/>
        <v>0.55319148936170215</v>
      </c>
      <c r="H41" s="13">
        <f t="shared" si="21"/>
        <v>0.51282051282051277</v>
      </c>
      <c r="I41" s="13">
        <f t="shared" si="21"/>
        <v>0.36948748510131108</v>
      </c>
      <c r="J41" s="13">
        <f t="shared" si="21"/>
        <v>0.32487309644670048</v>
      </c>
      <c r="K41" s="13">
        <f t="shared" si="21"/>
        <v>0.40236686390532544</v>
      </c>
      <c r="L41" s="13">
        <f t="shared" si="21"/>
        <v>0.6179775280898876</v>
      </c>
      <c r="M41" s="13">
        <f t="shared" si="21"/>
        <v>0.384080370942813</v>
      </c>
      <c r="N41" s="13">
        <f t="shared" si="21"/>
        <v>0.53372681281618883</v>
      </c>
    </row>
    <row r="42" spans="1:14" x14ac:dyDescent="0.25">
      <c r="A42" s="5" t="s">
        <v>28</v>
      </c>
      <c r="B42" s="5"/>
      <c r="D42" s="2">
        <f>RANK(D40,D$50:D$52)</f>
        <v>1</v>
      </c>
      <c r="E42" s="2">
        <f t="shared" ref="E42:N42" si="22">RANK(E40,E$50:E$52)</f>
        <v>1</v>
      </c>
      <c r="F42" s="2">
        <f t="shared" si="22"/>
        <v>1</v>
      </c>
      <c r="G42" s="2">
        <f t="shared" si="22"/>
        <v>2</v>
      </c>
      <c r="H42" s="2">
        <f t="shared" si="22"/>
        <v>3</v>
      </c>
      <c r="I42" s="2">
        <f t="shared" si="22"/>
        <v>3</v>
      </c>
      <c r="J42" s="2">
        <f t="shared" si="22"/>
        <v>3</v>
      </c>
      <c r="K42" s="2">
        <f t="shared" si="22"/>
        <v>3</v>
      </c>
      <c r="L42" s="2">
        <f t="shared" si="22"/>
        <v>2</v>
      </c>
      <c r="M42" s="2">
        <f t="shared" si="22"/>
        <v>3</v>
      </c>
      <c r="N42" s="2">
        <f t="shared" si="22"/>
        <v>3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31</v>
      </c>
      <c r="B44" s="5"/>
      <c r="D44" s="11">
        <f t="shared" ref="D44:N44" si="23">D30/COUNTA($B$9:$B$25)</f>
        <v>33.166666666666664</v>
      </c>
      <c r="E44" s="11">
        <f t="shared" si="23"/>
        <v>33.833333333333336</v>
      </c>
      <c r="F44" s="11">
        <f t="shared" si="23"/>
        <v>11.75</v>
      </c>
      <c r="G44" s="11">
        <f t="shared" si="23"/>
        <v>7.833333333333333</v>
      </c>
      <c r="H44" s="11">
        <f t="shared" si="23"/>
        <v>3.25</v>
      </c>
      <c r="I44" s="11">
        <f t="shared" si="23"/>
        <v>69.916666666666671</v>
      </c>
      <c r="J44" s="11">
        <f t="shared" si="23"/>
        <v>16.416666666666668</v>
      </c>
      <c r="K44" s="11">
        <f t="shared" si="23"/>
        <v>14.083333333333334</v>
      </c>
      <c r="L44" s="11">
        <f t="shared" si="23"/>
        <v>7.416666666666667</v>
      </c>
      <c r="M44" s="11">
        <f t="shared" si="23"/>
        <v>107.83333333333333</v>
      </c>
      <c r="N44" s="11">
        <f t="shared" si="23"/>
        <v>197.66666666666666</v>
      </c>
    </row>
    <row r="49" spans="1:14" x14ac:dyDescent="0.25">
      <c r="A49" s="2" t="s">
        <v>32</v>
      </c>
    </row>
    <row r="50" spans="1:14" x14ac:dyDescent="0.25">
      <c r="D50">
        <f>D32</f>
        <v>21.5</v>
      </c>
      <c r="E50">
        <f t="shared" ref="E50:N50" si="24">E32</f>
        <v>32.5</v>
      </c>
      <c r="F50">
        <f t="shared" si="24"/>
        <v>6</v>
      </c>
      <c r="G50">
        <f t="shared" si="24"/>
        <v>17.5</v>
      </c>
      <c r="H50">
        <f t="shared" si="24"/>
        <v>5</v>
      </c>
      <c r="I50">
        <f t="shared" si="24"/>
        <v>145</v>
      </c>
      <c r="J50">
        <f t="shared" si="24"/>
        <v>25</v>
      </c>
      <c r="K50">
        <f t="shared" si="24"/>
        <v>25</v>
      </c>
      <c r="L50">
        <f t="shared" si="24"/>
        <v>12</v>
      </c>
      <c r="M50">
        <f t="shared" si="24"/>
        <v>207</v>
      </c>
      <c r="N50" s="10">
        <f t="shared" si="24"/>
        <v>289.5</v>
      </c>
    </row>
    <row r="51" spans="1:14" x14ac:dyDescent="0.25">
      <c r="D51">
        <f>D36</f>
        <v>25</v>
      </c>
      <c r="E51">
        <f t="shared" ref="E51:N51" si="25">E36</f>
        <v>28</v>
      </c>
      <c r="F51">
        <f t="shared" si="25"/>
        <v>11</v>
      </c>
      <c r="G51">
        <f t="shared" si="25"/>
        <v>3.5</v>
      </c>
      <c r="H51">
        <f t="shared" si="25"/>
        <v>4.5</v>
      </c>
      <c r="I51">
        <f t="shared" si="25"/>
        <v>119.5</v>
      </c>
      <c r="J51">
        <f t="shared" si="25"/>
        <v>41.5</v>
      </c>
      <c r="K51">
        <f t="shared" si="25"/>
        <v>25.5</v>
      </c>
      <c r="L51">
        <f t="shared" si="25"/>
        <v>5</v>
      </c>
      <c r="M51">
        <f t="shared" si="25"/>
        <v>191.5</v>
      </c>
      <c r="N51" s="10">
        <f t="shared" si="25"/>
        <v>263.5</v>
      </c>
    </row>
    <row r="52" spans="1:14" x14ac:dyDescent="0.25">
      <c r="D52">
        <f>D40</f>
        <v>38.125</v>
      </c>
      <c r="E52">
        <f t="shared" ref="E52:N52" si="26">E40</f>
        <v>35.625</v>
      </c>
      <c r="F52">
        <f t="shared" si="26"/>
        <v>13.375</v>
      </c>
      <c r="G52">
        <f t="shared" si="26"/>
        <v>6.5</v>
      </c>
      <c r="H52">
        <f t="shared" si="26"/>
        <v>2.5</v>
      </c>
      <c r="I52">
        <f t="shared" si="26"/>
        <v>38.75</v>
      </c>
      <c r="J52">
        <f t="shared" si="26"/>
        <v>8</v>
      </c>
      <c r="K52">
        <f t="shared" si="26"/>
        <v>8.5</v>
      </c>
      <c r="L52">
        <f t="shared" si="26"/>
        <v>5.125</v>
      </c>
      <c r="M52">
        <f t="shared" si="26"/>
        <v>60.375</v>
      </c>
      <c r="N52" s="10">
        <f t="shared" si="26"/>
        <v>156.5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opLeftCell="A7" workbookViewId="0">
      <selection activeCell="P24" sqref="P24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1" t="s">
        <v>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5">
      <c r="A2" s="22" t="str">
        <f ca="1">UPPER(MID(CELL("filename",A1),FIND("]",CELL("filename",A1))+1,255)&amp;" "&amp;YR)</f>
        <v>MARCH 2020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5" spans="1:14" s="16" customFormat="1" ht="75" x14ac:dyDescent="0.25">
      <c r="A5" s="20" t="s">
        <v>0</v>
      </c>
      <c r="B5" s="20" t="s">
        <v>1</v>
      </c>
      <c r="C5" s="20"/>
      <c r="D5" s="20" t="s">
        <v>2</v>
      </c>
      <c r="E5" s="20" t="s">
        <v>4</v>
      </c>
      <c r="F5" s="20" t="s">
        <v>5</v>
      </c>
      <c r="G5" s="20" t="s">
        <v>6</v>
      </c>
      <c r="H5" s="20" t="s">
        <v>7</v>
      </c>
      <c r="I5" s="20" t="s">
        <v>8</v>
      </c>
      <c r="J5" s="20" t="s">
        <v>9</v>
      </c>
      <c r="K5" s="20" t="s">
        <v>10</v>
      </c>
      <c r="L5" s="20" t="s">
        <v>11</v>
      </c>
      <c r="M5" s="20" t="s">
        <v>12</v>
      </c>
      <c r="N5" s="20" t="s">
        <v>13</v>
      </c>
    </row>
    <row r="6" spans="1:14" s="16" customFormat="1" ht="7.15" customHeight="1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x14ac:dyDescent="0.25">
      <c r="A7" s="4" t="s">
        <v>15</v>
      </c>
      <c r="B7" s="3"/>
      <c r="D7">
        <v>51</v>
      </c>
      <c r="E7">
        <v>1</v>
      </c>
      <c r="F7">
        <v>0</v>
      </c>
      <c r="G7">
        <v>0</v>
      </c>
      <c r="H7">
        <v>0</v>
      </c>
      <c r="I7">
        <v>0</v>
      </c>
      <c r="J7">
        <v>0</v>
      </c>
      <c r="K7">
        <v>1</v>
      </c>
      <c r="L7">
        <v>0</v>
      </c>
      <c r="M7" s="2">
        <f>SUM(I7:L7)</f>
        <v>1</v>
      </c>
      <c r="N7" s="2">
        <f>SUM(D7:L7)</f>
        <v>53</v>
      </c>
    </row>
    <row r="8" spans="1:14" x14ac:dyDescent="0.25">
      <c r="A8" s="5" t="s">
        <v>16</v>
      </c>
      <c r="B8" s="5"/>
      <c r="D8" s="9">
        <f>D7</f>
        <v>51</v>
      </c>
      <c r="E8" s="9">
        <f t="shared" ref="E8:N8" si="0">E7</f>
        <v>1</v>
      </c>
      <c r="F8" s="9">
        <f t="shared" si="0"/>
        <v>0</v>
      </c>
      <c r="G8" s="9">
        <f t="shared" si="0"/>
        <v>0</v>
      </c>
      <c r="H8" s="9">
        <f t="shared" si="0"/>
        <v>0</v>
      </c>
      <c r="I8" s="9">
        <f t="shared" si="0"/>
        <v>0</v>
      </c>
      <c r="J8" s="9">
        <f t="shared" si="0"/>
        <v>0</v>
      </c>
      <c r="K8" s="9">
        <f t="shared" si="0"/>
        <v>1</v>
      </c>
      <c r="L8" s="9">
        <f t="shared" si="0"/>
        <v>0</v>
      </c>
      <c r="M8" s="9">
        <f t="shared" si="0"/>
        <v>1</v>
      </c>
      <c r="N8" s="9">
        <f t="shared" si="0"/>
        <v>53</v>
      </c>
    </row>
    <row r="9" spans="1:14" x14ac:dyDescent="0.25">
      <c r="A9" s="5"/>
      <c r="B9" s="5"/>
    </row>
    <row r="10" spans="1:14" x14ac:dyDescent="0.25">
      <c r="A10" s="4" t="s">
        <v>34</v>
      </c>
      <c r="B10" s="14">
        <v>2</v>
      </c>
      <c r="D10">
        <v>63</v>
      </c>
      <c r="E10">
        <v>70</v>
      </c>
      <c r="F10">
        <v>17</v>
      </c>
      <c r="G10">
        <v>38</v>
      </c>
      <c r="H10">
        <v>33</v>
      </c>
      <c r="I10">
        <v>0</v>
      </c>
      <c r="J10">
        <v>0</v>
      </c>
      <c r="K10">
        <v>0</v>
      </c>
      <c r="L10">
        <v>0</v>
      </c>
      <c r="M10" s="2">
        <f t="shared" ref="M10:M11" si="1">SUM(I10:L10)</f>
        <v>0</v>
      </c>
      <c r="N10" s="2">
        <f t="shared" ref="N10:N11" si="2">SUM(D10:L10)</f>
        <v>221</v>
      </c>
    </row>
    <row r="11" spans="1:14" x14ac:dyDescent="0.25">
      <c r="A11" s="4" t="s">
        <v>37</v>
      </c>
      <c r="B11" s="14">
        <v>4</v>
      </c>
      <c r="D11">
        <v>0</v>
      </c>
      <c r="E11">
        <v>0</v>
      </c>
      <c r="F11">
        <v>0</v>
      </c>
      <c r="G11">
        <v>0</v>
      </c>
      <c r="H11">
        <v>0</v>
      </c>
      <c r="I11">
        <v>350</v>
      </c>
      <c r="J11">
        <v>41</v>
      </c>
      <c r="K11">
        <v>71</v>
      </c>
      <c r="L11">
        <v>28</v>
      </c>
      <c r="M11" s="2">
        <f t="shared" si="1"/>
        <v>490</v>
      </c>
      <c r="N11" s="2">
        <f t="shared" si="2"/>
        <v>490</v>
      </c>
    </row>
    <row r="12" spans="1:14" x14ac:dyDescent="0.25">
      <c r="A12" s="5" t="s">
        <v>18</v>
      </c>
      <c r="B12" s="6"/>
      <c r="D12" s="9">
        <f t="shared" ref="D12:N12" si="3">SUM(D10:D11)</f>
        <v>63</v>
      </c>
      <c r="E12" s="9">
        <f t="shared" si="3"/>
        <v>70</v>
      </c>
      <c r="F12" s="9">
        <f t="shared" si="3"/>
        <v>17</v>
      </c>
      <c r="G12" s="9">
        <f t="shared" si="3"/>
        <v>38</v>
      </c>
      <c r="H12" s="9">
        <f t="shared" si="3"/>
        <v>33</v>
      </c>
      <c r="I12" s="9">
        <f t="shared" si="3"/>
        <v>350</v>
      </c>
      <c r="J12" s="9">
        <f t="shared" si="3"/>
        <v>41</v>
      </c>
      <c r="K12" s="9">
        <f t="shared" si="3"/>
        <v>71</v>
      </c>
      <c r="L12" s="9">
        <f t="shared" si="3"/>
        <v>28</v>
      </c>
      <c r="M12" s="9">
        <f t="shared" si="3"/>
        <v>490</v>
      </c>
      <c r="N12" s="9">
        <f t="shared" si="3"/>
        <v>711</v>
      </c>
    </row>
    <row r="13" spans="1:14" x14ac:dyDescent="0.25">
      <c r="A13" s="3"/>
      <c r="B13" s="15"/>
    </row>
    <row r="14" spans="1:14" x14ac:dyDescent="0.25">
      <c r="A14" s="4" t="s">
        <v>22</v>
      </c>
      <c r="B14" s="14">
        <v>1</v>
      </c>
      <c r="D14">
        <v>0</v>
      </c>
      <c r="E14">
        <v>0</v>
      </c>
      <c r="F14">
        <v>0</v>
      </c>
      <c r="G14">
        <v>0</v>
      </c>
      <c r="H14">
        <v>0</v>
      </c>
      <c r="I14">
        <v>276</v>
      </c>
      <c r="J14">
        <v>41</v>
      </c>
      <c r="K14">
        <v>49</v>
      </c>
      <c r="L14">
        <v>10</v>
      </c>
      <c r="M14" s="2">
        <f t="shared" ref="M14:M15" si="4">SUM(I14:L14)</f>
        <v>376</v>
      </c>
      <c r="N14" s="2">
        <f t="shared" ref="N14:N15" si="5">SUM(D14:L14)</f>
        <v>376</v>
      </c>
    </row>
    <row r="15" spans="1:14" x14ac:dyDescent="0.25">
      <c r="A15" s="4" t="s">
        <v>19</v>
      </c>
      <c r="B15" s="14">
        <v>7</v>
      </c>
      <c r="D15">
        <v>48</v>
      </c>
      <c r="E15">
        <v>87</v>
      </c>
      <c r="F15">
        <v>19</v>
      </c>
      <c r="G15">
        <v>16</v>
      </c>
      <c r="H15">
        <v>22</v>
      </c>
      <c r="I15">
        <v>0</v>
      </c>
      <c r="M15" s="2">
        <f t="shared" si="4"/>
        <v>0</v>
      </c>
      <c r="N15" s="2">
        <f t="shared" si="5"/>
        <v>192</v>
      </c>
    </row>
    <row r="16" spans="1:14" x14ac:dyDescent="0.25">
      <c r="A16" s="5" t="s">
        <v>20</v>
      </c>
      <c r="B16" s="6"/>
      <c r="D16" s="9">
        <f>SUM(D14:D15)</f>
        <v>48</v>
      </c>
      <c r="E16" s="9">
        <f>SUM(E14:E15)</f>
        <v>87</v>
      </c>
      <c r="F16" s="9">
        <f t="shared" ref="F16:N16" si="6">SUM(F14:F15)</f>
        <v>19</v>
      </c>
      <c r="G16" s="9">
        <f t="shared" si="6"/>
        <v>16</v>
      </c>
      <c r="H16" s="9">
        <f t="shared" si="6"/>
        <v>22</v>
      </c>
      <c r="I16" s="9">
        <f t="shared" si="6"/>
        <v>276</v>
      </c>
      <c r="J16" s="9">
        <f t="shared" si="6"/>
        <v>41</v>
      </c>
      <c r="K16" s="9">
        <f t="shared" si="6"/>
        <v>49</v>
      </c>
      <c r="L16" s="9">
        <f t="shared" si="6"/>
        <v>10</v>
      </c>
      <c r="M16" s="9">
        <f t="shared" si="6"/>
        <v>376</v>
      </c>
      <c r="N16" s="9">
        <f t="shared" si="6"/>
        <v>568</v>
      </c>
    </row>
    <row r="17" spans="1:14" x14ac:dyDescent="0.25">
      <c r="A17" s="5"/>
      <c r="B17" s="6"/>
    </row>
    <row r="18" spans="1:14" x14ac:dyDescent="0.25">
      <c r="A18" s="7" t="s">
        <v>23</v>
      </c>
      <c r="B18" s="14">
        <v>10</v>
      </c>
      <c r="D18">
        <v>65</v>
      </c>
      <c r="E18">
        <v>73</v>
      </c>
      <c r="F18">
        <v>11</v>
      </c>
      <c r="G18">
        <v>14</v>
      </c>
      <c r="H18">
        <v>30</v>
      </c>
      <c r="M18" s="2">
        <f t="shared" ref="M18:M27" si="7">SUM(I18:L18)</f>
        <v>0</v>
      </c>
      <c r="N18" s="2">
        <f t="shared" ref="N18:N25" si="8">SUM(D18:L18)</f>
        <v>193</v>
      </c>
    </row>
    <row r="19" spans="1:14" x14ac:dyDescent="0.25">
      <c r="A19" s="7" t="s">
        <v>21</v>
      </c>
      <c r="B19" s="14">
        <v>11</v>
      </c>
      <c r="D19">
        <v>53</v>
      </c>
      <c r="E19">
        <v>52</v>
      </c>
      <c r="F19">
        <v>11</v>
      </c>
      <c r="G19">
        <v>20</v>
      </c>
      <c r="H19">
        <v>4</v>
      </c>
      <c r="M19" s="2">
        <f t="shared" si="7"/>
        <v>0</v>
      </c>
      <c r="N19" s="2">
        <f t="shared" si="8"/>
        <v>140</v>
      </c>
    </row>
    <row r="20" spans="1:14" x14ac:dyDescent="0.25">
      <c r="A20" s="4" t="s">
        <v>38</v>
      </c>
      <c r="B20" s="14">
        <v>3</v>
      </c>
      <c r="D20">
        <v>42</v>
      </c>
      <c r="E20">
        <v>70</v>
      </c>
      <c r="F20">
        <v>19</v>
      </c>
      <c r="G20">
        <v>27</v>
      </c>
      <c r="H20">
        <v>13</v>
      </c>
      <c r="M20" s="2">
        <f t="shared" si="7"/>
        <v>0</v>
      </c>
      <c r="N20" s="2">
        <f t="shared" si="8"/>
        <v>171</v>
      </c>
    </row>
    <row r="21" spans="1:14" x14ac:dyDescent="0.25">
      <c r="A21" s="4" t="s">
        <v>35</v>
      </c>
      <c r="B21" s="14">
        <v>5</v>
      </c>
      <c r="D21">
        <v>67</v>
      </c>
      <c r="E21">
        <v>59</v>
      </c>
      <c r="F21">
        <v>21</v>
      </c>
      <c r="G21">
        <v>15</v>
      </c>
      <c r="H21">
        <v>10</v>
      </c>
      <c r="M21" s="2">
        <f t="shared" si="7"/>
        <v>0</v>
      </c>
      <c r="N21" s="2">
        <f t="shared" si="8"/>
        <v>172</v>
      </c>
    </row>
    <row r="22" spans="1:14" x14ac:dyDescent="0.25">
      <c r="A22" s="4" t="s">
        <v>33</v>
      </c>
      <c r="B22" s="14">
        <v>5</v>
      </c>
      <c r="D22">
        <v>54</v>
      </c>
      <c r="E22">
        <v>77</v>
      </c>
      <c r="F22">
        <v>25</v>
      </c>
      <c r="G22">
        <v>16</v>
      </c>
      <c r="H22">
        <v>31</v>
      </c>
      <c r="M22" s="2">
        <f t="shared" si="7"/>
        <v>0</v>
      </c>
      <c r="N22" s="2">
        <f t="shared" si="8"/>
        <v>203</v>
      </c>
    </row>
    <row r="23" spans="1:14" x14ac:dyDescent="0.25">
      <c r="A23" s="17" t="s">
        <v>17</v>
      </c>
      <c r="B23" s="14">
        <v>6</v>
      </c>
      <c r="I23">
        <v>317</v>
      </c>
      <c r="J23">
        <v>49</v>
      </c>
      <c r="K23">
        <v>76</v>
      </c>
      <c r="L23">
        <v>27</v>
      </c>
      <c r="M23" s="2">
        <f t="shared" si="7"/>
        <v>469</v>
      </c>
      <c r="N23" s="2">
        <f t="shared" si="8"/>
        <v>469</v>
      </c>
    </row>
    <row r="24" spans="1:14" x14ac:dyDescent="0.25">
      <c r="A24" s="17" t="s">
        <v>39</v>
      </c>
      <c r="B24" s="14">
        <v>8</v>
      </c>
      <c r="L24">
        <v>12</v>
      </c>
      <c r="M24" s="2">
        <f t="shared" si="7"/>
        <v>12</v>
      </c>
      <c r="N24" s="2">
        <f t="shared" si="8"/>
        <v>12</v>
      </c>
    </row>
    <row r="25" spans="1:14" x14ac:dyDescent="0.25">
      <c r="A25" s="17" t="s">
        <v>40</v>
      </c>
      <c r="B25" s="14">
        <v>9</v>
      </c>
      <c r="L25">
        <v>9</v>
      </c>
      <c r="M25" s="2">
        <f t="shared" si="7"/>
        <v>9</v>
      </c>
      <c r="N25" s="2">
        <f t="shared" si="8"/>
        <v>9</v>
      </c>
    </row>
    <row r="26" spans="1:14" x14ac:dyDescent="0.25">
      <c r="A26" s="17" t="s">
        <v>41</v>
      </c>
      <c r="B26" s="14">
        <v>9</v>
      </c>
      <c r="L26">
        <v>7</v>
      </c>
      <c r="M26" s="2">
        <f t="shared" si="7"/>
        <v>7</v>
      </c>
      <c r="N26" s="2">
        <f t="shared" ref="N26:N27" si="9">SUM(D26:L26)</f>
        <v>7</v>
      </c>
    </row>
    <row r="27" spans="1:14" x14ac:dyDescent="0.25">
      <c r="A27" s="17" t="s">
        <v>36</v>
      </c>
      <c r="B27" s="14">
        <v>9</v>
      </c>
      <c r="L27">
        <v>0</v>
      </c>
      <c r="M27" s="2">
        <f t="shared" si="7"/>
        <v>0</v>
      </c>
      <c r="N27" s="2">
        <f t="shared" si="9"/>
        <v>0</v>
      </c>
    </row>
    <row r="28" spans="1:14" x14ac:dyDescent="0.25">
      <c r="A28" s="5" t="s">
        <v>24</v>
      </c>
      <c r="B28" s="5"/>
      <c r="D28" s="9">
        <f t="shared" ref="D28:N28" si="10">SUM(D18:D27)</f>
        <v>281</v>
      </c>
      <c r="E28" s="9">
        <f t="shared" si="10"/>
        <v>331</v>
      </c>
      <c r="F28" s="9">
        <f t="shared" si="10"/>
        <v>87</v>
      </c>
      <c r="G28" s="9">
        <f t="shared" si="10"/>
        <v>92</v>
      </c>
      <c r="H28" s="9">
        <f t="shared" si="10"/>
        <v>88</v>
      </c>
      <c r="I28" s="9">
        <f t="shared" si="10"/>
        <v>317</v>
      </c>
      <c r="J28" s="9">
        <f t="shared" si="10"/>
        <v>49</v>
      </c>
      <c r="K28" s="9">
        <f t="shared" si="10"/>
        <v>76</v>
      </c>
      <c r="L28" s="9">
        <f t="shared" si="10"/>
        <v>55</v>
      </c>
      <c r="M28" s="9">
        <f t="shared" si="10"/>
        <v>497</v>
      </c>
      <c r="N28" s="9">
        <f t="shared" si="10"/>
        <v>1376</v>
      </c>
    </row>
    <row r="29" spans="1:14" x14ac:dyDescent="0.25">
      <c r="A29" s="3"/>
      <c r="B29" s="3"/>
    </row>
    <row r="30" spans="1:14" x14ac:dyDescent="0.25">
      <c r="A30" s="19" t="s">
        <v>25</v>
      </c>
      <c r="D30">
        <f t="shared" ref="D30:M30" si="11">D12+D16+D28</f>
        <v>392</v>
      </c>
      <c r="E30">
        <f t="shared" si="11"/>
        <v>488</v>
      </c>
      <c r="F30">
        <f t="shared" si="11"/>
        <v>123</v>
      </c>
      <c r="G30">
        <f t="shared" si="11"/>
        <v>146</v>
      </c>
      <c r="H30">
        <f t="shared" si="11"/>
        <v>143</v>
      </c>
      <c r="I30">
        <f t="shared" si="11"/>
        <v>943</v>
      </c>
      <c r="J30">
        <f t="shared" si="11"/>
        <v>131</v>
      </c>
      <c r="K30">
        <f t="shared" si="11"/>
        <v>196</v>
      </c>
      <c r="L30">
        <f t="shared" si="11"/>
        <v>93</v>
      </c>
      <c r="M30">
        <f t="shared" si="11"/>
        <v>1363</v>
      </c>
      <c r="N30">
        <f>SUM(D30:L30)</f>
        <v>2655</v>
      </c>
    </row>
    <row r="31" spans="1:14" x14ac:dyDescent="0.25">
      <c r="A31" s="3"/>
      <c r="B31" s="3"/>
    </row>
    <row r="32" spans="1:14" x14ac:dyDescent="0.25">
      <c r="A32" s="5" t="s">
        <v>26</v>
      </c>
      <c r="B32" s="5"/>
      <c r="D32" s="2">
        <f t="shared" ref="D32:N32" si="12">IF(D12&gt;0,AVERAGE(D10:D11),0)</f>
        <v>31.5</v>
      </c>
      <c r="E32" s="2">
        <f t="shared" si="12"/>
        <v>35</v>
      </c>
      <c r="F32" s="2">
        <f t="shared" si="12"/>
        <v>8.5</v>
      </c>
      <c r="G32" s="2">
        <f t="shared" si="12"/>
        <v>19</v>
      </c>
      <c r="H32" s="2">
        <f t="shared" si="12"/>
        <v>16.5</v>
      </c>
      <c r="I32" s="2">
        <f t="shared" si="12"/>
        <v>175</v>
      </c>
      <c r="J32" s="2">
        <f t="shared" si="12"/>
        <v>20.5</v>
      </c>
      <c r="K32" s="2">
        <f t="shared" si="12"/>
        <v>35.5</v>
      </c>
      <c r="L32" s="2">
        <f t="shared" si="12"/>
        <v>14</v>
      </c>
      <c r="M32" s="2">
        <f t="shared" si="12"/>
        <v>245</v>
      </c>
      <c r="N32" s="11">
        <f t="shared" si="12"/>
        <v>355.5</v>
      </c>
    </row>
    <row r="33" spans="1:14" x14ac:dyDescent="0.25">
      <c r="A33" s="8" t="s">
        <v>27</v>
      </c>
      <c r="B33" s="8"/>
      <c r="D33" s="13">
        <f t="shared" ref="D33:N33" si="13">IF(OR(D12&gt;0,D30&gt;0),D12/D30,0)</f>
        <v>0.16071428571428573</v>
      </c>
      <c r="E33" s="13">
        <f t="shared" si="13"/>
        <v>0.14344262295081966</v>
      </c>
      <c r="F33" s="13">
        <f t="shared" si="13"/>
        <v>0.13821138211382114</v>
      </c>
      <c r="G33" s="13">
        <f t="shared" si="13"/>
        <v>0.26027397260273971</v>
      </c>
      <c r="H33" s="13">
        <f t="shared" si="13"/>
        <v>0.23076923076923078</v>
      </c>
      <c r="I33" s="13">
        <f t="shared" si="13"/>
        <v>0.37115588547189821</v>
      </c>
      <c r="J33" s="13">
        <f t="shared" si="13"/>
        <v>0.31297709923664124</v>
      </c>
      <c r="K33" s="13">
        <f t="shared" si="13"/>
        <v>0.36224489795918369</v>
      </c>
      <c r="L33" s="13">
        <f t="shared" si="13"/>
        <v>0.30107526881720431</v>
      </c>
      <c r="M33" s="13">
        <f t="shared" si="13"/>
        <v>0.35950110051357298</v>
      </c>
      <c r="N33" s="13">
        <f t="shared" si="13"/>
        <v>0.26779661016949152</v>
      </c>
    </row>
    <row r="34" spans="1:14" x14ac:dyDescent="0.25">
      <c r="A34" s="5" t="s">
        <v>28</v>
      </c>
      <c r="B34" s="5"/>
      <c r="D34" s="2">
        <f>RANK(D32,D$50:D$52)</f>
        <v>2</v>
      </c>
      <c r="E34" s="2">
        <f t="shared" ref="E34:N34" si="14">RANK(E32,E$50:E$52)</f>
        <v>3</v>
      </c>
      <c r="F34" s="2">
        <f t="shared" si="14"/>
        <v>3</v>
      </c>
      <c r="G34" s="2">
        <f t="shared" si="14"/>
        <v>1</v>
      </c>
      <c r="H34" s="2">
        <f t="shared" si="14"/>
        <v>2</v>
      </c>
      <c r="I34" s="2">
        <f t="shared" si="14"/>
        <v>2</v>
      </c>
      <c r="J34" s="2">
        <f t="shared" si="14"/>
        <v>3</v>
      </c>
      <c r="K34" s="2">
        <f t="shared" si="14"/>
        <v>3</v>
      </c>
      <c r="L34" s="2">
        <f t="shared" si="14"/>
        <v>2</v>
      </c>
      <c r="M34" s="2">
        <f t="shared" si="14"/>
        <v>1</v>
      </c>
      <c r="N34" s="2">
        <f t="shared" si="14"/>
        <v>1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29</v>
      </c>
      <c r="B36" s="5"/>
      <c r="D36" s="2">
        <f t="shared" ref="D36:N36" si="15">IF(D16&gt;0,AVERAGE(D14:D15),0)</f>
        <v>24</v>
      </c>
      <c r="E36" s="2">
        <f t="shared" si="15"/>
        <v>43.5</v>
      </c>
      <c r="F36" s="2">
        <f t="shared" si="15"/>
        <v>9.5</v>
      </c>
      <c r="G36" s="2">
        <f t="shared" si="15"/>
        <v>8</v>
      </c>
      <c r="H36" s="2">
        <f t="shared" si="15"/>
        <v>11</v>
      </c>
      <c r="I36" s="2">
        <f t="shared" si="15"/>
        <v>138</v>
      </c>
      <c r="J36" s="2">
        <f t="shared" si="15"/>
        <v>41</v>
      </c>
      <c r="K36" s="2">
        <f t="shared" si="15"/>
        <v>49</v>
      </c>
      <c r="L36" s="2">
        <f t="shared" si="15"/>
        <v>10</v>
      </c>
      <c r="M36" s="2">
        <f t="shared" si="15"/>
        <v>188</v>
      </c>
      <c r="N36" s="11">
        <f t="shared" si="15"/>
        <v>284</v>
      </c>
    </row>
    <row r="37" spans="1:14" x14ac:dyDescent="0.25">
      <c r="A37" s="8" t="s">
        <v>27</v>
      </c>
      <c r="B37" s="8"/>
      <c r="D37" s="13">
        <f t="shared" ref="D37:N37" si="16">IF(D30&gt;0,D16/D30,0)</f>
        <v>0.12244897959183673</v>
      </c>
      <c r="E37" s="13">
        <f t="shared" si="16"/>
        <v>0.17827868852459017</v>
      </c>
      <c r="F37" s="13">
        <f t="shared" si="16"/>
        <v>0.15447154471544716</v>
      </c>
      <c r="G37" s="13">
        <f t="shared" si="16"/>
        <v>0.1095890410958904</v>
      </c>
      <c r="H37" s="13">
        <f t="shared" si="16"/>
        <v>0.15384615384615385</v>
      </c>
      <c r="I37" s="13">
        <f t="shared" si="16"/>
        <v>0.29268292682926828</v>
      </c>
      <c r="J37" s="13">
        <f t="shared" si="16"/>
        <v>0.31297709923664124</v>
      </c>
      <c r="K37" s="13">
        <f t="shared" si="16"/>
        <v>0.25</v>
      </c>
      <c r="L37" s="13">
        <f t="shared" si="16"/>
        <v>0.10752688172043011</v>
      </c>
      <c r="M37" s="13">
        <f t="shared" si="16"/>
        <v>0.27586206896551724</v>
      </c>
      <c r="N37" s="13">
        <f t="shared" si="16"/>
        <v>0.21393596986817326</v>
      </c>
    </row>
    <row r="38" spans="1:14" x14ac:dyDescent="0.25">
      <c r="A38" s="5" t="s">
        <v>28</v>
      </c>
      <c r="B38" s="5"/>
      <c r="D38" s="2">
        <f>RANK(D36,D$50:D$52)</f>
        <v>3</v>
      </c>
      <c r="E38" s="2">
        <f t="shared" ref="E38:N38" si="17">RANK(E36,E$50:E$52)</f>
        <v>2</v>
      </c>
      <c r="F38" s="2">
        <f t="shared" si="17"/>
        <v>2</v>
      </c>
      <c r="G38" s="2">
        <f t="shared" si="17"/>
        <v>3</v>
      </c>
      <c r="H38" s="2">
        <f t="shared" si="17"/>
        <v>3</v>
      </c>
      <c r="I38" s="2">
        <f t="shared" si="17"/>
        <v>3</v>
      </c>
      <c r="J38" s="2">
        <f t="shared" si="17"/>
        <v>2</v>
      </c>
      <c r="K38" s="2">
        <f t="shared" si="17"/>
        <v>2</v>
      </c>
      <c r="L38" s="2">
        <f t="shared" si="17"/>
        <v>3</v>
      </c>
      <c r="M38" s="2">
        <f t="shared" si="17"/>
        <v>2</v>
      </c>
      <c r="N38" s="2">
        <f t="shared" si="17"/>
        <v>2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30</v>
      </c>
      <c r="B40" s="5"/>
      <c r="D40" s="2">
        <f t="shared" ref="D40:N40" si="18">IF(D28&gt;0,AVERAGE(D18:D25),0)</f>
        <v>56.2</v>
      </c>
      <c r="E40" s="2">
        <f t="shared" si="18"/>
        <v>66.2</v>
      </c>
      <c r="F40" s="2">
        <f t="shared" si="18"/>
        <v>17.399999999999999</v>
      </c>
      <c r="G40" s="2">
        <f t="shared" si="18"/>
        <v>18.399999999999999</v>
      </c>
      <c r="H40" s="2">
        <f t="shared" si="18"/>
        <v>17.600000000000001</v>
      </c>
      <c r="I40" s="2">
        <f t="shared" si="18"/>
        <v>317</v>
      </c>
      <c r="J40" s="2">
        <f t="shared" si="18"/>
        <v>49</v>
      </c>
      <c r="K40" s="2">
        <f t="shared" si="18"/>
        <v>76</v>
      </c>
      <c r="L40" s="2">
        <f t="shared" si="18"/>
        <v>16</v>
      </c>
      <c r="M40" s="2">
        <f t="shared" si="18"/>
        <v>61.25</v>
      </c>
      <c r="N40" s="11">
        <f t="shared" si="18"/>
        <v>171.125</v>
      </c>
    </row>
    <row r="41" spans="1:14" x14ac:dyDescent="0.25">
      <c r="A41" s="8" t="s">
        <v>27</v>
      </c>
      <c r="B41" s="8"/>
      <c r="D41" s="13">
        <f>IF(D30&gt;0,D28/D30,0)</f>
        <v>0.71683673469387754</v>
      </c>
      <c r="E41" s="13">
        <f t="shared" ref="E41:N41" si="19">IF(E30&gt;0,E28/E30,0)</f>
        <v>0.67827868852459017</v>
      </c>
      <c r="F41" s="13">
        <f t="shared" si="19"/>
        <v>0.70731707317073167</v>
      </c>
      <c r="G41" s="13">
        <f t="shared" si="19"/>
        <v>0.63013698630136983</v>
      </c>
      <c r="H41" s="13">
        <f t="shared" si="19"/>
        <v>0.61538461538461542</v>
      </c>
      <c r="I41" s="13">
        <f t="shared" si="19"/>
        <v>0.33616118769883352</v>
      </c>
      <c r="J41" s="13">
        <f t="shared" si="19"/>
        <v>0.37404580152671757</v>
      </c>
      <c r="K41" s="13">
        <f t="shared" si="19"/>
        <v>0.38775510204081631</v>
      </c>
      <c r="L41" s="13">
        <f t="shared" si="19"/>
        <v>0.59139784946236562</v>
      </c>
      <c r="M41" s="13">
        <f t="shared" si="19"/>
        <v>0.36463683052090978</v>
      </c>
      <c r="N41" s="13">
        <f t="shared" si="19"/>
        <v>0.51826741996233516</v>
      </c>
    </row>
    <row r="42" spans="1:14" x14ac:dyDescent="0.25">
      <c r="A42" s="5" t="s">
        <v>28</v>
      </c>
      <c r="B42" s="5"/>
      <c r="D42" s="2">
        <f>RANK(D40,D$50:D$52)</f>
        <v>1</v>
      </c>
      <c r="E42" s="2">
        <f t="shared" ref="E42:N42" si="20">RANK(E40,E$50:E$52)</f>
        <v>1</v>
      </c>
      <c r="F42" s="2">
        <f t="shared" si="20"/>
        <v>1</v>
      </c>
      <c r="G42" s="2">
        <f t="shared" si="20"/>
        <v>2</v>
      </c>
      <c r="H42" s="2">
        <f t="shared" si="20"/>
        <v>1</v>
      </c>
      <c r="I42" s="2">
        <f t="shared" si="20"/>
        <v>1</v>
      </c>
      <c r="J42" s="2">
        <f t="shared" si="20"/>
        <v>1</v>
      </c>
      <c r="K42" s="2">
        <f t="shared" si="20"/>
        <v>1</v>
      </c>
      <c r="L42" s="2">
        <f t="shared" si="20"/>
        <v>1</v>
      </c>
      <c r="M42" s="2">
        <f t="shared" si="20"/>
        <v>3</v>
      </c>
      <c r="N42" s="2">
        <f t="shared" si="20"/>
        <v>3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31</v>
      </c>
      <c r="B44" s="5"/>
      <c r="D44" s="11">
        <f t="shared" ref="D44:N44" si="21">D30/COUNTA($B$9:$B$25)</f>
        <v>32.666666666666664</v>
      </c>
      <c r="E44" s="11">
        <f t="shared" si="21"/>
        <v>40.666666666666664</v>
      </c>
      <c r="F44" s="11">
        <f t="shared" si="21"/>
        <v>10.25</v>
      </c>
      <c r="G44" s="11">
        <f t="shared" si="21"/>
        <v>12.166666666666666</v>
      </c>
      <c r="H44" s="11">
        <f t="shared" si="21"/>
        <v>11.916666666666666</v>
      </c>
      <c r="I44" s="11">
        <f t="shared" si="21"/>
        <v>78.583333333333329</v>
      </c>
      <c r="J44" s="11">
        <f t="shared" si="21"/>
        <v>10.916666666666666</v>
      </c>
      <c r="K44" s="11">
        <f t="shared" si="21"/>
        <v>16.333333333333332</v>
      </c>
      <c r="L44" s="11">
        <f t="shared" si="21"/>
        <v>7.75</v>
      </c>
      <c r="M44" s="11">
        <f t="shared" si="21"/>
        <v>113.58333333333333</v>
      </c>
      <c r="N44" s="11">
        <f t="shared" si="21"/>
        <v>221.25</v>
      </c>
    </row>
    <row r="49" spans="1:14" x14ac:dyDescent="0.25">
      <c r="A49" s="2" t="s">
        <v>32</v>
      </c>
    </row>
    <row r="50" spans="1:14" x14ac:dyDescent="0.25">
      <c r="D50">
        <f>D32</f>
        <v>31.5</v>
      </c>
      <c r="E50">
        <f t="shared" ref="E50:N50" si="22">E32</f>
        <v>35</v>
      </c>
      <c r="F50">
        <f t="shared" si="22"/>
        <v>8.5</v>
      </c>
      <c r="G50">
        <f t="shared" si="22"/>
        <v>19</v>
      </c>
      <c r="H50">
        <f t="shared" si="22"/>
        <v>16.5</v>
      </c>
      <c r="I50">
        <f t="shared" si="22"/>
        <v>175</v>
      </c>
      <c r="J50">
        <f t="shared" si="22"/>
        <v>20.5</v>
      </c>
      <c r="K50">
        <f t="shared" si="22"/>
        <v>35.5</v>
      </c>
      <c r="L50">
        <f t="shared" si="22"/>
        <v>14</v>
      </c>
      <c r="M50">
        <f t="shared" si="22"/>
        <v>245</v>
      </c>
      <c r="N50" s="10">
        <f t="shared" si="22"/>
        <v>355.5</v>
      </c>
    </row>
    <row r="51" spans="1:14" x14ac:dyDescent="0.25">
      <c r="D51">
        <f>D36</f>
        <v>24</v>
      </c>
      <c r="E51">
        <f t="shared" ref="E51:N51" si="23">E36</f>
        <v>43.5</v>
      </c>
      <c r="F51">
        <f t="shared" si="23"/>
        <v>9.5</v>
      </c>
      <c r="G51">
        <f t="shared" si="23"/>
        <v>8</v>
      </c>
      <c r="H51">
        <f t="shared" si="23"/>
        <v>11</v>
      </c>
      <c r="I51">
        <f t="shared" si="23"/>
        <v>138</v>
      </c>
      <c r="J51">
        <f t="shared" si="23"/>
        <v>41</v>
      </c>
      <c r="K51">
        <f t="shared" si="23"/>
        <v>49</v>
      </c>
      <c r="L51">
        <f t="shared" si="23"/>
        <v>10</v>
      </c>
      <c r="M51">
        <f t="shared" si="23"/>
        <v>188</v>
      </c>
      <c r="N51" s="10">
        <f t="shared" si="23"/>
        <v>284</v>
      </c>
    </row>
    <row r="52" spans="1:14" x14ac:dyDescent="0.25">
      <c r="D52">
        <f>D40</f>
        <v>56.2</v>
      </c>
      <c r="E52">
        <f t="shared" ref="E52:N52" si="24">E40</f>
        <v>66.2</v>
      </c>
      <c r="F52">
        <f t="shared" si="24"/>
        <v>17.399999999999999</v>
      </c>
      <c r="G52">
        <f t="shared" si="24"/>
        <v>18.399999999999999</v>
      </c>
      <c r="H52">
        <f t="shared" si="24"/>
        <v>17.600000000000001</v>
      </c>
      <c r="I52">
        <f t="shared" si="24"/>
        <v>317</v>
      </c>
      <c r="J52">
        <f t="shared" si="24"/>
        <v>49</v>
      </c>
      <c r="K52">
        <f t="shared" si="24"/>
        <v>76</v>
      </c>
      <c r="L52">
        <f t="shared" si="24"/>
        <v>16</v>
      </c>
      <c r="M52">
        <f t="shared" si="24"/>
        <v>61.25</v>
      </c>
      <c r="N52" s="10">
        <f t="shared" si="24"/>
        <v>171.125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sqref="A1:N1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1" t="s">
        <v>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5">
      <c r="A2" s="22" t="str">
        <f ca="1">UPPER(MID(CELL("filename",A1),FIND("]",CELL("filename",A1))+1,255)&amp;" "&amp;YR)</f>
        <v>APRIL 2020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5" spans="1:14" s="16" customFormat="1" ht="75" x14ac:dyDescent="0.25">
      <c r="A5" s="20" t="s">
        <v>0</v>
      </c>
      <c r="B5" s="20" t="s">
        <v>1</v>
      </c>
      <c r="C5" s="20"/>
      <c r="D5" s="20" t="s">
        <v>2</v>
      </c>
      <c r="E5" s="20" t="s">
        <v>4</v>
      </c>
      <c r="F5" s="20" t="s">
        <v>5</v>
      </c>
      <c r="G5" s="20" t="s">
        <v>6</v>
      </c>
      <c r="H5" s="20" t="s">
        <v>7</v>
      </c>
      <c r="I5" s="20" t="s">
        <v>8</v>
      </c>
      <c r="J5" s="20" t="s">
        <v>9</v>
      </c>
      <c r="K5" s="20" t="s">
        <v>10</v>
      </c>
      <c r="L5" s="20" t="s">
        <v>11</v>
      </c>
      <c r="M5" s="20" t="s">
        <v>12</v>
      </c>
      <c r="N5" s="20" t="s">
        <v>13</v>
      </c>
    </row>
    <row r="6" spans="1:14" s="16" customFormat="1" ht="7.15" customHeight="1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x14ac:dyDescent="0.25">
      <c r="A7" s="4" t="s">
        <v>15</v>
      </c>
      <c r="B7" s="3"/>
      <c r="M7" s="2">
        <f>SUM(I7:L7)</f>
        <v>0</v>
      </c>
      <c r="N7" s="2">
        <f>SUM(D7:L7)</f>
        <v>0</v>
      </c>
    </row>
    <row r="8" spans="1:14" x14ac:dyDescent="0.25">
      <c r="A8" s="5" t="s">
        <v>16</v>
      </c>
      <c r="B8" s="5"/>
      <c r="D8" s="9">
        <f>D7</f>
        <v>0</v>
      </c>
      <c r="E8" s="9">
        <f t="shared" ref="E8:N8" si="0">E7</f>
        <v>0</v>
      </c>
      <c r="F8" s="9">
        <f t="shared" si="0"/>
        <v>0</v>
      </c>
      <c r="G8" s="9">
        <f t="shared" si="0"/>
        <v>0</v>
      </c>
      <c r="H8" s="9">
        <f t="shared" si="0"/>
        <v>0</v>
      </c>
      <c r="I8" s="9">
        <f t="shared" si="0"/>
        <v>0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>
        <f t="shared" si="0"/>
        <v>0</v>
      </c>
      <c r="N8" s="9">
        <f t="shared" si="0"/>
        <v>0</v>
      </c>
    </row>
    <row r="9" spans="1:14" x14ac:dyDescent="0.25">
      <c r="A9" s="5"/>
      <c r="B9" s="5"/>
    </row>
    <row r="10" spans="1:14" x14ac:dyDescent="0.25">
      <c r="A10" s="4" t="s">
        <v>34</v>
      </c>
      <c r="B10" s="14">
        <v>2</v>
      </c>
      <c r="M10" s="2">
        <f t="shared" ref="M10:M11" si="1">SUM(I10:L10)</f>
        <v>0</v>
      </c>
      <c r="N10" s="2">
        <f t="shared" ref="N10:N11" si="2">SUM(D10:L10)</f>
        <v>0</v>
      </c>
    </row>
    <row r="11" spans="1:14" x14ac:dyDescent="0.25">
      <c r="A11" s="4" t="s">
        <v>37</v>
      </c>
      <c r="B11" s="14">
        <v>4</v>
      </c>
      <c r="M11" s="2">
        <f t="shared" si="1"/>
        <v>0</v>
      </c>
      <c r="N11" s="2">
        <f t="shared" si="2"/>
        <v>0</v>
      </c>
    </row>
    <row r="12" spans="1:14" x14ac:dyDescent="0.25">
      <c r="A12" s="5" t="s">
        <v>18</v>
      </c>
      <c r="B12" s="6"/>
      <c r="D12" s="9">
        <f t="shared" ref="D12:N12" si="3">SUM(D10:D11)</f>
        <v>0</v>
      </c>
      <c r="E12" s="9">
        <f t="shared" si="3"/>
        <v>0</v>
      </c>
      <c r="F12" s="9">
        <f t="shared" si="3"/>
        <v>0</v>
      </c>
      <c r="G12" s="9">
        <f t="shared" si="3"/>
        <v>0</v>
      </c>
      <c r="H12" s="9">
        <f t="shared" si="3"/>
        <v>0</v>
      </c>
      <c r="I12" s="9">
        <f t="shared" si="3"/>
        <v>0</v>
      </c>
      <c r="J12" s="9">
        <f t="shared" si="3"/>
        <v>0</v>
      </c>
      <c r="K12" s="9">
        <f t="shared" si="3"/>
        <v>0</v>
      </c>
      <c r="L12" s="9">
        <f t="shared" si="3"/>
        <v>0</v>
      </c>
      <c r="M12" s="9">
        <f t="shared" si="3"/>
        <v>0</v>
      </c>
      <c r="N12" s="9">
        <f t="shared" si="3"/>
        <v>0</v>
      </c>
    </row>
    <row r="13" spans="1:14" x14ac:dyDescent="0.25">
      <c r="A13" s="3"/>
      <c r="B13" s="15"/>
    </row>
    <row r="14" spans="1:14" x14ac:dyDescent="0.25">
      <c r="A14" s="4" t="s">
        <v>22</v>
      </c>
      <c r="B14" s="14">
        <v>1</v>
      </c>
      <c r="M14" s="2">
        <f t="shared" ref="M14:M15" si="4">SUM(I14:L14)</f>
        <v>0</v>
      </c>
      <c r="N14" s="2">
        <f t="shared" ref="N14:N15" si="5">SUM(D14:L14)</f>
        <v>0</v>
      </c>
    </row>
    <row r="15" spans="1:14" x14ac:dyDescent="0.25">
      <c r="A15" s="4" t="s">
        <v>19</v>
      </c>
      <c r="B15" s="14">
        <v>7</v>
      </c>
      <c r="M15" s="2">
        <f t="shared" si="4"/>
        <v>0</v>
      </c>
      <c r="N15" s="2">
        <f t="shared" si="5"/>
        <v>0</v>
      </c>
    </row>
    <row r="16" spans="1:14" x14ac:dyDescent="0.25">
      <c r="A16" s="5" t="s">
        <v>20</v>
      </c>
      <c r="B16" s="6"/>
      <c r="D16" s="9">
        <f>SUM(D14:D15)</f>
        <v>0</v>
      </c>
      <c r="E16" s="9">
        <f>SUM(E14:E15)</f>
        <v>0</v>
      </c>
      <c r="F16" s="9">
        <f t="shared" ref="F16:N16" si="6">SUM(F14:F15)</f>
        <v>0</v>
      </c>
      <c r="G16" s="9">
        <f t="shared" si="6"/>
        <v>0</v>
      </c>
      <c r="H16" s="9">
        <f t="shared" si="6"/>
        <v>0</v>
      </c>
      <c r="I16" s="9">
        <f t="shared" si="6"/>
        <v>0</v>
      </c>
      <c r="J16" s="9">
        <f t="shared" si="6"/>
        <v>0</v>
      </c>
      <c r="K16" s="9">
        <f t="shared" si="6"/>
        <v>0</v>
      </c>
      <c r="L16" s="9">
        <f t="shared" si="6"/>
        <v>0</v>
      </c>
      <c r="M16" s="9">
        <f t="shared" si="6"/>
        <v>0</v>
      </c>
      <c r="N16" s="9">
        <f t="shared" si="6"/>
        <v>0</v>
      </c>
    </row>
    <row r="17" spans="1:14" x14ac:dyDescent="0.25">
      <c r="A17" s="5"/>
      <c r="B17" s="6"/>
    </row>
    <row r="18" spans="1:14" x14ac:dyDescent="0.25">
      <c r="A18" s="7" t="s">
        <v>23</v>
      </c>
      <c r="B18" s="14">
        <v>10</v>
      </c>
      <c r="M18" s="2">
        <f t="shared" ref="M18:M25" si="7">SUM(I18:L18)</f>
        <v>0</v>
      </c>
      <c r="N18" s="2">
        <f t="shared" ref="N18:N25" si="8">SUM(D18:L18)</f>
        <v>0</v>
      </c>
    </row>
    <row r="19" spans="1:14" x14ac:dyDescent="0.25">
      <c r="A19" s="7" t="s">
        <v>21</v>
      </c>
      <c r="B19" s="14">
        <v>11</v>
      </c>
      <c r="M19" s="2">
        <f t="shared" si="7"/>
        <v>0</v>
      </c>
      <c r="N19" s="2">
        <f t="shared" si="8"/>
        <v>0</v>
      </c>
    </row>
    <row r="20" spans="1:14" x14ac:dyDescent="0.25">
      <c r="A20" s="4" t="s">
        <v>38</v>
      </c>
      <c r="B20" s="14">
        <v>3</v>
      </c>
      <c r="M20" s="2">
        <f t="shared" si="7"/>
        <v>0</v>
      </c>
      <c r="N20" s="2">
        <f t="shared" si="8"/>
        <v>0</v>
      </c>
    </row>
    <row r="21" spans="1:14" x14ac:dyDescent="0.25">
      <c r="A21" s="4" t="s">
        <v>35</v>
      </c>
      <c r="B21" s="14">
        <v>5</v>
      </c>
      <c r="M21" s="2">
        <f t="shared" si="7"/>
        <v>0</v>
      </c>
      <c r="N21" s="2">
        <f t="shared" si="8"/>
        <v>0</v>
      </c>
    </row>
    <row r="22" spans="1:14" x14ac:dyDescent="0.25">
      <c r="A22" s="4" t="s">
        <v>33</v>
      </c>
      <c r="B22" s="14">
        <v>5</v>
      </c>
      <c r="M22" s="2">
        <f t="shared" si="7"/>
        <v>0</v>
      </c>
      <c r="N22" s="2">
        <f t="shared" si="8"/>
        <v>0</v>
      </c>
    </row>
    <row r="23" spans="1:14" x14ac:dyDescent="0.25">
      <c r="A23" s="17" t="s">
        <v>17</v>
      </c>
      <c r="B23" s="14">
        <v>6</v>
      </c>
      <c r="M23" s="2">
        <f t="shared" si="7"/>
        <v>0</v>
      </c>
      <c r="N23" s="2">
        <f t="shared" si="8"/>
        <v>0</v>
      </c>
    </row>
    <row r="24" spans="1:14" x14ac:dyDescent="0.25">
      <c r="A24" s="17" t="s">
        <v>39</v>
      </c>
      <c r="B24" s="14">
        <v>8</v>
      </c>
      <c r="M24" s="2">
        <f t="shared" si="7"/>
        <v>0</v>
      </c>
      <c r="N24" s="2">
        <f t="shared" si="8"/>
        <v>0</v>
      </c>
    </row>
    <row r="25" spans="1:14" x14ac:dyDescent="0.25">
      <c r="A25" s="17" t="s">
        <v>40</v>
      </c>
      <c r="B25" s="14">
        <v>9</v>
      </c>
      <c r="M25" s="2">
        <f t="shared" si="7"/>
        <v>0</v>
      </c>
      <c r="N25" s="2">
        <f t="shared" si="8"/>
        <v>0</v>
      </c>
    </row>
    <row r="26" spans="1:14" x14ac:dyDescent="0.25">
      <c r="A26" s="17" t="s">
        <v>41</v>
      </c>
      <c r="B26" s="14">
        <v>9</v>
      </c>
      <c r="M26" s="2">
        <f t="shared" ref="M26:M27" si="9">SUM(I26:L26)</f>
        <v>0</v>
      </c>
      <c r="N26" s="2">
        <f t="shared" ref="N26:N27" si="10">SUM(D26:L26)</f>
        <v>0</v>
      </c>
    </row>
    <row r="27" spans="1:14" x14ac:dyDescent="0.25">
      <c r="A27" s="17" t="s">
        <v>36</v>
      </c>
      <c r="B27" s="14">
        <v>9</v>
      </c>
      <c r="M27" s="2">
        <f t="shared" si="9"/>
        <v>0</v>
      </c>
      <c r="N27" s="2">
        <f t="shared" si="10"/>
        <v>0</v>
      </c>
    </row>
    <row r="28" spans="1:14" x14ac:dyDescent="0.25">
      <c r="A28" s="5" t="s">
        <v>24</v>
      </c>
      <c r="B28" s="5"/>
      <c r="D28" s="9">
        <f t="shared" ref="D28:M28" si="11">SUM(D18:D27)</f>
        <v>0</v>
      </c>
      <c r="E28" s="9">
        <f t="shared" si="11"/>
        <v>0</v>
      </c>
      <c r="F28" s="9">
        <f t="shared" si="11"/>
        <v>0</v>
      </c>
      <c r="G28" s="9">
        <f t="shared" si="11"/>
        <v>0</v>
      </c>
      <c r="H28" s="9">
        <f t="shared" si="11"/>
        <v>0</v>
      </c>
      <c r="I28" s="9">
        <f t="shared" si="11"/>
        <v>0</v>
      </c>
      <c r="J28" s="9">
        <f t="shared" si="11"/>
        <v>0</v>
      </c>
      <c r="K28" s="9">
        <f t="shared" si="11"/>
        <v>0</v>
      </c>
      <c r="L28" s="9">
        <f t="shared" si="11"/>
        <v>0</v>
      </c>
      <c r="M28" s="9">
        <f t="shared" si="11"/>
        <v>0</v>
      </c>
      <c r="N28" s="9">
        <f t="shared" ref="N28" si="12">SUM(N18:N25)</f>
        <v>0</v>
      </c>
    </row>
    <row r="29" spans="1:14" x14ac:dyDescent="0.25">
      <c r="A29" s="3"/>
      <c r="B29" s="3"/>
    </row>
    <row r="30" spans="1:14" x14ac:dyDescent="0.25">
      <c r="A30" s="19" t="s">
        <v>25</v>
      </c>
      <c r="D30">
        <f t="shared" ref="D30:M30" si="13">D12+D16+D28</f>
        <v>0</v>
      </c>
      <c r="E30">
        <f t="shared" si="13"/>
        <v>0</v>
      </c>
      <c r="F30">
        <f t="shared" si="13"/>
        <v>0</v>
      </c>
      <c r="G30">
        <f t="shared" si="13"/>
        <v>0</v>
      </c>
      <c r="H30">
        <f t="shared" si="13"/>
        <v>0</v>
      </c>
      <c r="I30">
        <f t="shared" si="13"/>
        <v>0</v>
      </c>
      <c r="J30">
        <f t="shared" si="13"/>
        <v>0</v>
      </c>
      <c r="K30">
        <f t="shared" si="13"/>
        <v>0</v>
      </c>
      <c r="L30">
        <f t="shared" si="13"/>
        <v>0</v>
      </c>
      <c r="M30">
        <f t="shared" si="13"/>
        <v>0</v>
      </c>
      <c r="N30">
        <f>SUM(D30:L30)</f>
        <v>0</v>
      </c>
    </row>
    <row r="31" spans="1:14" x14ac:dyDescent="0.25">
      <c r="A31" s="3"/>
      <c r="B31" s="3"/>
    </row>
    <row r="32" spans="1:14" x14ac:dyDescent="0.25">
      <c r="A32" s="5" t="s">
        <v>26</v>
      </c>
      <c r="B32" s="5"/>
      <c r="D32" s="2">
        <f t="shared" ref="D32:N32" si="14">IF(D12&gt;0,AVERAGE(D10:D11),0)</f>
        <v>0</v>
      </c>
      <c r="E32" s="2">
        <f t="shared" si="14"/>
        <v>0</v>
      </c>
      <c r="F32" s="2">
        <f t="shared" si="14"/>
        <v>0</v>
      </c>
      <c r="G32" s="2">
        <f t="shared" si="14"/>
        <v>0</v>
      </c>
      <c r="H32" s="2">
        <f t="shared" si="14"/>
        <v>0</v>
      </c>
      <c r="I32" s="2">
        <f t="shared" si="14"/>
        <v>0</v>
      </c>
      <c r="J32" s="2">
        <f t="shared" si="14"/>
        <v>0</v>
      </c>
      <c r="K32" s="2">
        <f t="shared" si="14"/>
        <v>0</v>
      </c>
      <c r="L32" s="2">
        <f t="shared" si="14"/>
        <v>0</v>
      </c>
      <c r="M32" s="2">
        <f t="shared" si="14"/>
        <v>0</v>
      </c>
      <c r="N32" s="11">
        <f t="shared" si="14"/>
        <v>0</v>
      </c>
    </row>
    <row r="33" spans="1:14" x14ac:dyDescent="0.25">
      <c r="A33" s="8" t="s">
        <v>27</v>
      </c>
      <c r="B33" s="8"/>
      <c r="D33" s="13">
        <f t="shared" ref="D33:N33" si="15">IF(OR(D12&gt;0,D30&gt;0),D12/D30,0)</f>
        <v>0</v>
      </c>
      <c r="E33" s="13">
        <f t="shared" si="15"/>
        <v>0</v>
      </c>
      <c r="F33" s="13">
        <f t="shared" si="15"/>
        <v>0</v>
      </c>
      <c r="G33" s="13">
        <f t="shared" si="15"/>
        <v>0</v>
      </c>
      <c r="H33" s="13">
        <f t="shared" si="15"/>
        <v>0</v>
      </c>
      <c r="I33" s="13">
        <f t="shared" si="15"/>
        <v>0</v>
      </c>
      <c r="J33" s="13">
        <f t="shared" si="15"/>
        <v>0</v>
      </c>
      <c r="K33" s="13">
        <f t="shared" si="15"/>
        <v>0</v>
      </c>
      <c r="L33" s="13">
        <f t="shared" si="15"/>
        <v>0</v>
      </c>
      <c r="M33" s="13">
        <f t="shared" si="15"/>
        <v>0</v>
      </c>
      <c r="N33" s="13">
        <f t="shared" si="15"/>
        <v>0</v>
      </c>
    </row>
    <row r="34" spans="1:14" x14ac:dyDescent="0.25">
      <c r="A34" s="5" t="s">
        <v>28</v>
      </c>
      <c r="B34" s="5"/>
      <c r="D34" s="2">
        <f>RANK(D32,D$50:D$52)</f>
        <v>1</v>
      </c>
      <c r="E34" s="2">
        <f t="shared" ref="E34:N34" si="16">RANK(E32,E$50:E$52)</f>
        <v>1</v>
      </c>
      <c r="F34" s="2">
        <f t="shared" si="16"/>
        <v>1</v>
      </c>
      <c r="G34" s="2">
        <f t="shared" si="16"/>
        <v>1</v>
      </c>
      <c r="H34" s="2">
        <f t="shared" si="16"/>
        <v>1</v>
      </c>
      <c r="I34" s="2">
        <f t="shared" si="16"/>
        <v>1</v>
      </c>
      <c r="J34" s="2">
        <f t="shared" si="16"/>
        <v>1</v>
      </c>
      <c r="K34" s="2">
        <f t="shared" si="16"/>
        <v>1</v>
      </c>
      <c r="L34" s="2">
        <f t="shared" si="16"/>
        <v>1</v>
      </c>
      <c r="M34" s="2">
        <f t="shared" si="16"/>
        <v>1</v>
      </c>
      <c r="N34" s="2">
        <f t="shared" si="16"/>
        <v>1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29</v>
      </c>
      <c r="B36" s="5"/>
      <c r="D36" s="2">
        <f t="shared" ref="D36:N36" si="17">IF(D16&gt;0,AVERAGE(D14:D15),0)</f>
        <v>0</v>
      </c>
      <c r="E36" s="2">
        <f t="shared" si="17"/>
        <v>0</v>
      </c>
      <c r="F36" s="2">
        <f t="shared" si="17"/>
        <v>0</v>
      </c>
      <c r="G36" s="2">
        <f t="shared" si="17"/>
        <v>0</v>
      </c>
      <c r="H36" s="2">
        <f t="shared" si="17"/>
        <v>0</v>
      </c>
      <c r="I36" s="2">
        <f t="shared" si="17"/>
        <v>0</v>
      </c>
      <c r="J36" s="2">
        <f t="shared" si="17"/>
        <v>0</v>
      </c>
      <c r="K36" s="2">
        <f t="shared" si="17"/>
        <v>0</v>
      </c>
      <c r="L36" s="2">
        <f t="shared" si="17"/>
        <v>0</v>
      </c>
      <c r="M36" s="2">
        <f t="shared" si="17"/>
        <v>0</v>
      </c>
      <c r="N36" s="11">
        <f t="shared" si="17"/>
        <v>0</v>
      </c>
    </row>
    <row r="37" spans="1:14" x14ac:dyDescent="0.25">
      <c r="A37" s="8" t="s">
        <v>27</v>
      </c>
      <c r="B37" s="8"/>
      <c r="D37" s="13">
        <f t="shared" ref="D37:N37" si="18">IF(D30&gt;0,D16/D30,0)</f>
        <v>0</v>
      </c>
      <c r="E37" s="13">
        <f t="shared" si="18"/>
        <v>0</v>
      </c>
      <c r="F37" s="13">
        <f t="shared" si="18"/>
        <v>0</v>
      </c>
      <c r="G37" s="13">
        <f t="shared" si="18"/>
        <v>0</v>
      </c>
      <c r="H37" s="13">
        <f t="shared" si="18"/>
        <v>0</v>
      </c>
      <c r="I37" s="13">
        <f t="shared" si="18"/>
        <v>0</v>
      </c>
      <c r="J37" s="13">
        <f t="shared" si="18"/>
        <v>0</v>
      </c>
      <c r="K37" s="13">
        <f t="shared" si="18"/>
        <v>0</v>
      </c>
      <c r="L37" s="13">
        <f t="shared" si="18"/>
        <v>0</v>
      </c>
      <c r="M37" s="13">
        <f t="shared" si="18"/>
        <v>0</v>
      </c>
      <c r="N37" s="13">
        <f t="shared" si="18"/>
        <v>0</v>
      </c>
    </row>
    <row r="38" spans="1:14" x14ac:dyDescent="0.25">
      <c r="A38" s="5" t="s">
        <v>28</v>
      </c>
      <c r="B38" s="5"/>
      <c r="D38" s="2">
        <f>RANK(D36,D$50:D$52)</f>
        <v>1</v>
      </c>
      <c r="E38" s="2">
        <f t="shared" ref="E38:N38" si="19">RANK(E36,E$50:E$52)</f>
        <v>1</v>
      </c>
      <c r="F38" s="2">
        <f t="shared" si="19"/>
        <v>1</v>
      </c>
      <c r="G38" s="2">
        <f t="shared" si="19"/>
        <v>1</v>
      </c>
      <c r="H38" s="2">
        <f t="shared" si="19"/>
        <v>1</v>
      </c>
      <c r="I38" s="2">
        <f t="shared" si="19"/>
        <v>1</v>
      </c>
      <c r="J38" s="2">
        <f t="shared" si="19"/>
        <v>1</v>
      </c>
      <c r="K38" s="2">
        <f t="shared" si="19"/>
        <v>1</v>
      </c>
      <c r="L38" s="2">
        <f t="shared" si="19"/>
        <v>1</v>
      </c>
      <c r="M38" s="2">
        <f t="shared" si="19"/>
        <v>1</v>
      </c>
      <c r="N38" s="2">
        <f t="shared" si="19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30</v>
      </c>
      <c r="B40" s="5"/>
      <c r="D40" s="2">
        <f t="shared" ref="D40:N40" si="20">IF(D28&gt;0,AVERAGE(D18:D25),0)</f>
        <v>0</v>
      </c>
      <c r="E40" s="2">
        <f t="shared" si="20"/>
        <v>0</v>
      </c>
      <c r="F40" s="2">
        <f t="shared" si="20"/>
        <v>0</v>
      </c>
      <c r="G40" s="2">
        <f t="shared" si="20"/>
        <v>0</v>
      </c>
      <c r="H40" s="2">
        <f t="shared" si="20"/>
        <v>0</v>
      </c>
      <c r="I40" s="2">
        <f t="shared" si="20"/>
        <v>0</v>
      </c>
      <c r="J40" s="2">
        <f t="shared" si="20"/>
        <v>0</v>
      </c>
      <c r="K40" s="2">
        <f t="shared" si="20"/>
        <v>0</v>
      </c>
      <c r="L40" s="2">
        <f t="shared" si="20"/>
        <v>0</v>
      </c>
      <c r="M40" s="2">
        <f t="shared" si="20"/>
        <v>0</v>
      </c>
      <c r="N40" s="11">
        <f t="shared" si="20"/>
        <v>0</v>
      </c>
    </row>
    <row r="41" spans="1:14" x14ac:dyDescent="0.25">
      <c r="A41" s="8" t="s">
        <v>27</v>
      </c>
      <c r="B41" s="8"/>
      <c r="D41" s="13">
        <f>IF(D30&gt;0,D28/D30,0)</f>
        <v>0</v>
      </c>
      <c r="E41" s="13">
        <f t="shared" ref="E41:N41" si="21">IF(E30&gt;0,E28/E30,0)</f>
        <v>0</v>
      </c>
      <c r="F41" s="13">
        <f t="shared" si="21"/>
        <v>0</v>
      </c>
      <c r="G41" s="13">
        <f t="shared" si="21"/>
        <v>0</v>
      </c>
      <c r="H41" s="13">
        <f t="shared" si="21"/>
        <v>0</v>
      </c>
      <c r="I41" s="13">
        <f t="shared" si="21"/>
        <v>0</v>
      </c>
      <c r="J41" s="13">
        <f t="shared" si="21"/>
        <v>0</v>
      </c>
      <c r="K41" s="13">
        <f t="shared" si="21"/>
        <v>0</v>
      </c>
      <c r="L41" s="13">
        <f t="shared" si="21"/>
        <v>0</v>
      </c>
      <c r="M41" s="13">
        <f t="shared" si="21"/>
        <v>0</v>
      </c>
      <c r="N41" s="13">
        <f t="shared" si="21"/>
        <v>0</v>
      </c>
    </row>
    <row r="42" spans="1:14" x14ac:dyDescent="0.25">
      <c r="A42" s="5" t="s">
        <v>28</v>
      </c>
      <c r="B42" s="5"/>
      <c r="D42" s="2">
        <f>RANK(D40,D$50:D$52)</f>
        <v>1</v>
      </c>
      <c r="E42" s="2">
        <f t="shared" ref="E42:N42" si="22">RANK(E40,E$50:E$52)</f>
        <v>1</v>
      </c>
      <c r="F42" s="2">
        <f t="shared" si="22"/>
        <v>1</v>
      </c>
      <c r="G42" s="2">
        <f t="shared" si="22"/>
        <v>1</v>
      </c>
      <c r="H42" s="2">
        <f t="shared" si="22"/>
        <v>1</v>
      </c>
      <c r="I42" s="2">
        <f t="shared" si="22"/>
        <v>1</v>
      </c>
      <c r="J42" s="2">
        <f t="shared" si="22"/>
        <v>1</v>
      </c>
      <c r="K42" s="2">
        <f t="shared" si="22"/>
        <v>1</v>
      </c>
      <c r="L42" s="2">
        <f t="shared" si="22"/>
        <v>1</v>
      </c>
      <c r="M42" s="2">
        <f t="shared" si="22"/>
        <v>1</v>
      </c>
      <c r="N42" s="2">
        <f t="shared" si="22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31</v>
      </c>
      <c r="B44" s="5"/>
      <c r="D44" s="11">
        <f t="shared" ref="D44:N44" si="23">D30/COUNTA($B$9:$B$25)</f>
        <v>0</v>
      </c>
      <c r="E44" s="11">
        <f t="shared" si="23"/>
        <v>0</v>
      </c>
      <c r="F44" s="11">
        <f t="shared" si="23"/>
        <v>0</v>
      </c>
      <c r="G44" s="11">
        <f t="shared" si="23"/>
        <v>0</v>
      </c>
      <c r="H44" s="11">
        <f t="shared" si="23"/>
        <v>0</v>
      </c>
      <c r="I44" s="11">
        <f t="shared" si="23"/>
        <v>0</v>
      </c>
      <c r="J44" s="11">
        <f t="shared" si="23"/>
        <v>0</v>
      </c>
      <c r="K44" s="11">
        <f t="shared" si="23"/>
        <v>0</v>
      </c>
      <c r="L44" s="11">
        <f t="shared" si="23"/>
        <v>0</v>
      </c>
      <c r="M44" s="11">
        <f t="shared" si="23"/>
        <v>0</v>
      </c>
      <c r="N44" s="11">
        <f t="shared" si="23"/>
        <v>0</v>
      </c>
    </row>
    <row r="49" spans="1:14" x14ac:dyDescent="0.25">
      <c r="A49" s="2" t="s">
        <v>32</v>
      </c>
    </row>
    <row r="50" spans="1:14" x14ac:dyDescent="0.25">
      <c r="D50">
        <f>D32</f>
        <v>0</v>
      </c>
      <c r="E50">
        <f t="shared" ref="E50:N50" si="24">E32</f>
        <v>0</v>
      </c>
      <c r="F50">
        <f t="shared" si="24"/>
        <v>0</v>
      </c>
      <c r="G50">
        <f t="shared" si="24"/>
        <v>0</v>
      </c>
      <c r="H50">
        <f t="shared" si="24"/>
        <v>0</v>
      </c>
      <c r="I50">
        <f t="shared" si="24"/>
        <v>0</v>
      </c>
      <c r="J50">
        <f t="shared" si="24"/>
        <v>0</v>
      </c>
      <c r="K50">
        <f t="shared" si="24"/>
        <v>0</v>
      </c>
      <c r="L50">
        <f t="shared" si="24"/>
        <v>0</v>
      </c>
      <c r="M50">
        <f t="shared" si="24"/>
        <v>0</v>
      </c>
      <c r="N50" s="10">
        <f t="shared" si="24"/>
        <v>0</v>
      </c>
    </row>
    <row r="51" spans="1:14" x14ac:dyDescent="0.25">
      <c r="D51">
        <f>D36</f>
        <v>0</v>
      </c>
      <c r="E51">
        <f t="shared" ref="E51:N51" si="25">E36</f>
        <v>0</v>
      </c>
      <c r="F51">
        <f t="shared" si="25"/>
        <v>0</v>
      </c>
      <c r="G51">
        <f t="shared" si="25"/>
        <v>0</v>
      </c>
      <c r="H51">
        <f t="shared" si="25"/>
        <v>0</v>
      </c>
      <c r="I51">
        <f t="shared" si="25"/>
        <v>0</v>
      </c>
      <c r="J51">
        <f t="shared" si="25"/>
        <v>0</v>
      </c>
      <c r="K51">
        <f t="shared" si="25"/>
        <v>0</v>
      </c>
      <c r="L51">
        <f t="shared" si="25"/>
        <v>0</v>
      </c>
      <c r="M51">
        <f t="shared" si="25"/>
        <v>0</v>
      </c>
      <c r="N51" s="10">
        <f t="shared" si="25"/>
        <v>0</v>
      </c>
    </row>
    <row r="52" spans="1:14" x14ac:dyDescent="0.25">
      <c r="D52">
        <f>D40</f>
        <v>0</v>
      </c>
      <c r="E52">
        <f t="shared" ref="E52:N52" si="26">E40</f>
        <v>0</v>
      </c>
      <c r="F52">
        <f t="shared" si="26"/>
        <v>0</v>
      </c>
      <c r="G52">
        <f t="shared" si="26"/>
        <v>0</v>
      </c>
      <c r="H52">
        <f t="shared" si="26"/>
        <v>0</v>
      </c>
      <c r="I52">
        <f t="shared" si="26"/>
        <v>0</v>
      </c>
      <c r="J52">
        <f t="shared" si="26"/>
        <v>0</v>
      </c>
      <c r="K52">
        <f t="shared" si="26"/>
        <v>0</v>
      </c>
      <c r="L52">
        <f t="shared" si="26"/>
        <v>0</v>
      </c>
      <c r="M52">
        <f t="shared" si="26"/>
        <v>0</v>
      </c>
      <c r="N52" s="10">
        <f t="shared" si="26"/>
        <v>0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sqref="A1:N1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1" t="s">
        <v>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5">
      <c r="A2" s="22" t="str">
        <f ca="1">UPPER(MID(CELL("filename",A1),FIND("]",CELL("filename",A1))+1,255)&amp;" "&amp;YR)</f>
        <v>MAY 2020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5" spans="1:14" s="16" customFormat="1" ht="75" x14ac:dyDescent="0.25">
      <c r="A5" s="20" t="s">
        <v>0</v>
      </c>
      <c r="B5" s="20" t="s">
        <v>1</v>
      </c>
      <c r="C5" s="20"/>
      <c r="D5" s="20" t="s">
        <v>2</v>
      </c>
      <c r="E5" s="20" t="s">
        <v>4</v>
      </c>
      <c r="F5" s="20" t="s">
        <v>5</v>
      </c>
      <c r="G5" s="20" t="s">
        <v>6</v>
      </c>
      <c r="H5" s="20" t="s">
        <v>7</v>
      </c>
      <c r="I5" s="20" t="s">
        <v>8</v>
      </c>
      <c r="J5" s="20" t="s">
        <v>9</v>
      </c>
      <c r="K5" s="20" t="s">
        <v>10</v>
      </c>
      <c r="L5" s="20" t="s">
        <v>11</v>
      </c>
      <c r="M5" s="20" t="s">
        <v>12</v>
      </c>
      <c r="N5" s="20" t="s">
        <v>13</v>
      </c>
    </row>
    <row r="6" spans="1:14" s="16" customFormat="1" ht="7.15" customHeight="1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x14ac:dyDescent="0.25">
      <c r="A7" s="4" t="s">
        <v>15</v>
      </c>
      <c r="B7" s="3"/>
      <c r="M7" s="2">
        <f>SUM(I7:L7)</f>
        <v>0</v>
      </c>
      <c r="N7" s="2">
        <f>SUM(D7:L7)</f>
        <v>0</v>
      </c>
    </row>
    <row r="8" spans="1:14" x14ac:dyDescent="0.25">
      <c r="A8" s="5" t="s">
        <v>16</v>
      </c>
      <c r="B8" s="5"/>
      <c r="D8" s="9">
        <f>D7</f>
        <v>0</v>
      </c>
      <c r="E8" s="9">
        <f t="shared" ref="E8:N8" si="0">E7</f>
        <v>0</v>
      </c>
      <c r="F8" s="9">
        <f t="shared" si="0"/>
        <v>0</v>
      </c>
      <c r="G8" s="9">
        <f t="shared" si="0"/>
        <v>0</v>
      </c>
      <c r="H8" s="9">
        <f t="shared" si="0"/>
        <v>0</v>
      </c>
      <c r="I8" s="9">
        <f t="shared" si="0"/>
        <v>0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>
        <f t="shared" si="0"/>
        <v>0</v>
      </c>
      <c r="N8" s="9">
        <f t="shared" si="0"/>
        <v>0</v>
      </c>
    </row>
    <row r="9" spans="1:14" x14ac:dyDescent="0.25">
      <c r="A9" s="5"/>
      <c r="B9" s="5"/>
    </row>
    <row r="10" spans="1:14" x14ac:dyDescent="0.25">
      <c r="A10" s="4" t="s">
        <v>34</v>
      </c>
      <c r="B10" s="14">
        <v>2</v>
      </c>
      <c r="M10" s="2">
        <f t="shared" ref="M10:M11" si="1">SUM(I10:L10)</f>
        <v>0</v>
      </c>
      <c r="N10" s="2">
        <f t="shared" ref="N10:N11" si="2">SUM(D10:L10)</f>
        <v>0</v>
      </c>
    </row>
    <row r="11" spans="1:14" x14ac:dyDescent="0.25">
      <c r="A11" s="4" t="s">
        <v>37</v>
      </c>
      <c r="B11" s="14">
        <v>4</v>
      </c>
      <c r="M11" s="2">
        <f t="shared" si="1"/>
        <v>0</v>
      </c>
      <c r="N11" s="2">
        <f t="shared" si="2"/>
        <v>0</v>
      </c>
    </row>
    <row r="12" spans="1:14" x14ac:dyDescent="0.25">
      <c r="A12" s="5" t="s">
        <v>18</v>
      </c>
      <c r="B12" s="6"/>
      <c r="D12" s="9">
        <f t="shared" ref="D12:N12" si="3">SUM(D10:D11)</f>
        <v>0</v>
      </c>
      <c r="E12" s="9">
        <f t="shared" si="3"/>
        <v>0</v>
      </c>
      <c r="F12" s="9">
        <f t="shared" si="3"/>
        <v>0</v>
      </c>
      <c r="G12" s="9">
        <f t="shared" si="3"/>
        <v>0</v>
      </c>
      <c r="H12" s="9">
        <f t="shared" si="3"/>
        <v>0</v>
      </c>
      <c r="I12" s="9">
        <f t="shared" si="3"/>
        <v>0</v>
      </c>
      <c r="J12" s="9">
        <f t="shared" si="3"/>
        <v>0</v>
      </c>
      <c r="K12" s="9">
        <f t="shared" si="3"/>
        <v>0</v>
      </c>
      <c r="L12" s="9">
        <f t="shared" si="3"/>
        <v>0</v>
      </c>
      <c r="M12" s="9">
        <f t="shared" si="3"/>
        <v>0</v>
      </c>
      <c r="N12" s="9">
        <f t="shared" si="3"/>
        <v>0</v>
      </c>
    </row>
    <row r="13" spans="1:14" x14ac:dyDescent="0.25">
      <c r="A13" s="3"/>
      <c r="B13" s="15"/>
    </row>
    <row r="14" spans="1:14" x14ac:dyDescent="0.25">
      <c r="A14" s="4" t="s">
        <v>22</v>
      </c>
      <c r="B14" s="14">
        <v>1</v>
      </c>
      <c r="M14" s="2">
        <f t="shared" ref="M14:M15" si="4">SUM(I14:L14)</f>
        <v>0</v>
      </c>
      <c r="N14" s="2">
        <f t="shared" ref="N14:N15" si="5">SUM(D14:L14)</f>
        <v>0</v>
      </c>
    </row>
    <row r="15" spans="1:14" x14ac:dyDescent="0.25">
      <c r="A15" s="4" t="s">
        <v>19</v>
      </c>
      <c r="B15" s="14">
        <v>7</v>
      </c>
      <c r="M15" s="2">
        <f t="shared" si="4"/>
        <v>0</v>
      </c>
      <c r="N15" s="2">
        <f t="shared" si="5"/>
        <v>0</v>
      </c>
    </row>
    <row r="16" spans="1:14" x14ac:dyDescent="0.25">
      <c r="A16" s="5" t="s">
        <v>20</v>
      </c>
      <c r="B16" s="6"/>
      <c r="D16" s="9">
        <f>SUM(D14:D15)</f>
        <v>0</v>
      </c>
      <c r="E16" s="9">
        <f>SUM(E14:E15)</f>
        <v>0</v>
      </c>
      <c r="F16" s="9">
        <f t="shared" ref="F16:N16" si="6">SUM(F14:F15)</f>
        <v>0</v>
      </c>
      <c r="G16" s="9">
        <f t="shared" si="6"/>
        <v>0</v>
      </c>
      <c r="H16" s="9">
        <f t="shared" si="6"/>
        <v>0</v>
      </c>
      <c r="I16" s="9">
        <f t="shared" si="6"/>
        <v>0</v>
      </c>
      <c r="J16" s="9">
        <f t="shared" si="6"/>
        <v>0</v>
      </c>
      <c r="K16" s="9">
        <f t="shared" si="6"/>
        <v>0</v>
      </c>
      <c r="L16" s="9">
        <f t="shared" si="6"/>
        <v>0</v>
      </c>
      <c r="M16" s="9">
        <f t="shared" si="6"/>
        <v>0</v>
      </c>
      <c r="N16" s="9">
        <f t="shared" si="6"/>
        <v>0</v>
      </c>
    </row>
    <row r="17" spans="1:14" x14ac:dyDescent="0.25">
      <c r="A17" s="5"/>
      <c r="B17" s="6"/>
    </row>
    <row r="18" spans="1:14" x14ac:dyDescent="0.25">
      <c r="A18" s="7" t="s">
        <v>23</v>
      </c>
      <c r="B18" s="14">
        <v>10</v>
      </c>
      <c r="M18" s="2">
        <f t="shared" ref="M18:M25" si="7">SUM(I18:L18)</f>
        <v>0</v>
      </c>
      <c r="N18" s="2">
        <f t="shared" ref="N18:N25" si="8">SUM(D18:L18)</f>
        <v>0</v>
      </c>
    </row>
    <row r="19" spans="1:14" x14ac:dyDescent="0.25">
      <c r="A19" s="7" t="s">
        <v>21</v>
      </c>
      <c r="B19" s="14">
        <v>11</v>
      </c>
      <c r="M19" s="2">
        <f t="shared" si="7"/>
        <v>0</v>
      </c>
      <c r="N19" s="2">
        <f t="shared" si="8"/>
        <v>0</v>
      </c>
    </row>
    <row r="20" spans="1:14" x14ac:dyDescent="0.25">
      <c r="A20" s="4" t="s">
        <v>38</v>
      </c>
      <c r="B20" s="14">
        <v>3</v>
      </c>
      <c r="M20" s="2">
        <f t="shared" si="7"/>
        <v>0</v>
      </c>
      <c r="N20" s="2">
        <f t="shared" si="8"/>
        <v>0</v>
      </c>
    </row>
    <row r="21" spans="1:14" x14ac:dyDescent="0.25">
      <c r="A21" s="4" t="s">
        <v>35</v>
      </c>
      <c r="B21" s="14">
        <v>5</v>
      </c>
      <c r="M21" s="2">
        <f t="shared" si="7"/>
        <v>0</v>
      </c>
      <c r="N21" s="2">
        <f t="shared" si="8"/>
        <v>0</v>
      </c>
    </row>
    <row r="22" spans="1:14" x14ac:dyDescent="0.25">
      <c r="A22" s="4" t="s">
        <v>33</v>
      </c>
      <c r="B22" s="14">
        <v>5</v>
      </c>
      <c r="M22" s="2">
        <f t="shared" si="7"/>
        <v>0</v>
      </c>
      <c r="N22" s="2">
        <f t="shared" si="8"/>
        <v>0</v>
      </c>
    </row>
    <row r="23" spans="1:14" x14ac:dyDescent="0.25">
      <c r="A23" s="17" t="s">
        <v>17</v>
      </c>
      <c r="B23" s="14">
        <v>6</v>
      </c>
      <c r="M23" s="2">
        <f t="shared" si="7"/>
        <v>0</v>
      </c>
      <c r="N23" s="2">
        <f t="shared" si="8"/>
        <v>0</v>
      </c>
    </row>
    <row r="24" spans="1:14" x14ac:dyDescent="0.25">
      <c r="A24" s="17" t="s">
        <v>39</v>
      </c>
      <c r="B24" s="14">
        <v>8</v>
      </c>
      <c r="M24" s="2">
        <f t="shared" si="7"/>
        <v>0</v>
      </c>
      <c r="N24" s="2">
        <f t="shared" si="8"/>
        <v>0</v>
      </c>
    </row>
    <row r="25" spans="1:14" x14ac:dyDescent="0.25">
      <c r="A25" s="17" t="s">
        <v>40</v>
      </c>
      <c r="B25" s="14">
        <v>9</v>
      </c>
      <c r="M25" s="2">
        <f t="shared" si="7"/>
        <v>0</v>
      </c>
      <c r="N25" s="2">
        <f t="shared" si="8"/>
        <v>0</v>
      </c>
    </row>
    <row r="26" spans="1:14" x14ac:dyDescent="0.25">
      <c r="A26" s="17" t="s">
        <v>41</v>
      </c>
      <c r="B26" s="14">
        <v>9</v>
      </c>
      <c r="M26" s="2">
        <f t="shared" ref="M26:M27" si="9">SUM(I26:L26)</f>
        <v>0</v>
      </c>
      <c r="N26" s="2">
        <f t="shared" ref="N26:N27" si="10">SUM(D26:L26)</f>
        <v>0</v>
      </c>
    </row>
    <row r="27" spans="1:14" x14ac:dyDescent="0.25">
      <c r="A27" s="17" t="s">
        <v>36</v>
      </c>
      <c r="B27" s="14">
        <v>9</v>
      </c>
      <c r="M27" s="2">
        <f t="shared" si="9"/>
        <v>0</v>
      </c>
      <c r="N27" s="2">
        <f t="shared" si="10"/>
        <v>0</v>
      </c>
    </row>
    <row r="28" spans="1:14" x14ac:dyDescent="0.25">
      <c r="A28" s="5" t="s">
        <v>24</v>
      </c>
      <c r="B28" s="5"/>
      <c r="D28" s="9">
        <f t="shared" ref="D28:N28" si="11">SUM(D18:D27)</f>
        <v>0</v>
      </c>
      <c r="E28" s="9">
        <f t="shared" si="11"/>
        <v>0</v>
      </c>
      <c r="F28" s="9">
        <f t="shared" si="11"/>
        <v>0</v>
      </c>
      <c r="G28" s="9">
        <f t="shared" si="11"/>
        <v>0</v>
      </c>
      <c r="H28" s="9">
        <f t="shared" si="11"/>
        <v>0</v>
      </c>
      <c r="I28" s="9">
        <f t="shared" si="11"/>
        <v>0</v>
      </c>
      <c r="J28" s="9">
        <f t="shared" si="11"/>
        <v>0</v>
      </c>
      <c r="K28" s="9">
        <f t="shared" si="11"/>
        <v>0</v>
      </c>
      <c r="L28" s="9">
        <f t="shared" si="11"/>
        <v>0</v>
      </c>
      <c r="M28" s="9">
        <f t="shared" si="11"/>
        <v>0</v>
      </c>
      <c r="N28" s="9">
        <f t="shared" si="11"/>
        <v>0</v>
      </c>
    </row>
    <row r="29" spans="1:14" x14ac:dyDescent="0.25">
      <c r="A29" s="3"/>
      <c r="B29" s="3"/>
    </row>
    <row r="30" spans="1:14" x14ac:dyDescent="0.25">
      <c r="A30" s="19" t="s">
        <v>25</v>
      </c>
      <c r="D30">
        <f t="shared" ref="D30:M30" si="12">D12+D16+D28</f>
        <v>0</v>
      </c>
      <c r="E30">
        <f t="shared" si="12"/>
        <v>0</v>
      </c>
      <c r="F30">
        <f t="shared" si="12"/>
        <v>0</v>
      </c>
      <c r="G30">
        <f t="shared" si="12"/>
        <v>0</v>
      </c>
      <c r="H30">
        <f t="shared" si="12"/>
        <v>0</v>
      </c>
      <c r="I30">
        <f t="shared" si="12"/>
        <v>0</v>
      </c>
      <c r="J30">
        <f t="shared" si="12"/>
        <v>0</v>
      </c>
      <c r="K30">
        <f t="shared" si="12"/>
        <v>0</v>
      </c>
      <c r="L30">
        <f t="shared" si="12"/>
        <v>0</v>
      </c>
      <c r="M30">
        <f t="shared" si="12"/>
        <v>0</v>
      </c>
      <c r="N30">
        <f>SUM(D30:L30)</f>
        <v>0</v>
      </c>
    </row>
    <row r="31" spans="1:14" x14ac:dyDescent="0.25">
      <c r="A31" s="3"/>
      <c r="B31" s="3"/>
    </row>
    <row r="32" spans="1:14" x14ac:dyDescent="0.25">
      <c r="A32" s="5" t="s">
        <v>26</v>
      </c>
      <c r="B32" s="5"/>
      <c r="D32" s="2">
        <f t="shared" ref="D32:N32" si="13">IF(D12&gt;0,AVERAGE(D10:D11),0)</f>
        <v>0</v>
      </c>
      <c r="E32" s="2">
        <f t="shared" si="13"/>
        <v>0</v>
      </c>
      <c r="F32" s="2">
        <f t="shared" si="13"/>
        <v>0</v>
      </c>
      <c r="G32" s="2">
        <f t="shared" si="13"/>
        <v>0</v>
      </c>
      <c r="H32" s="2">
        <f t="shared" si="13"/>
        <v>0</v>
      </c>
      <c r="I32" s="2">
        <f t="shared" si="13"/>
        <v>0</v>
      </c>
      <c r="J32" s="2">
        <f t="shared" si="13"/>
        <v>0</v>
      </c>
      <c r="K32" s="2">
        <f t="shared" si="13"/>
        <v>0</v>
      </c>
      <c r="L32" s="2">
        <f t="shared" si="13"/>
        <v>0</v>
      </c>
      <c r="M32" s="2">
        <f t="shared" si="13"/>
        <v>0</v>
      </c>
      <c r="N32" s="11">
        <f t="shared" si="13"/>
        <v>0</v>
      </c>
    </row>
    <row r="33" spans="1:14" x14ac:dyDescent="0.25">
      <c r="A33" s="8" t="s">
        <v>27</v>
      </c>
      <c r="B33" s="8"/>
      <c r="D33" s="13">
        <f t="shared" ref="D33:N33" si="14">IF(OR(D12&gt;0,D30&gt;0),D12/D30,0)</f>
        <v>0</v>
      </c>
      <c r="E33" s="13">
        <f t="shared" si="14"/>
        <v>0</v>
      </c>
      <c r="F33" s="13">
        <f t="shared" si="14"/>
        <v>0</v>
      </c>
      <c r="G33" s="13">
        <f t="shared" si="14"/>
        <v>0</v>
      </c>
      <c r="H33" s="13">
        <f t="shared" si="14"/>
        <v>0</v>
      </c>
      <c r="I33" s="13">
        <f t="shared" si="14"/>
        <v>0</v>
      </c>
      <c r="J33" s="13">
        <f t="shared" si="14"/>
        <v>0</v>
      </c>
      <c r="K33" s="13">
        <f t="shared" si="14"/>
        <v>0</v>
      </c>
      <c r="L33" s="13">
        <f t="shared" si="14"/>
        <v>0</v>
      </c>
      <c r="M33" s="13">
        <f t="shared" si="14"/>
        <v>0</v>
      </c>
      <c r="N33" s="13">
        <f t="shared" si="14"/>
        <v>0</v>
      </c>
    </row>
    <row r="34" spans="1:14" x14ac:dyDescent="0.25">
      <c r="A34" s="5" t="s">
        <v>28</v>
      </c>
      <c r="B34" s="5"/>
      <c r="D34" s="2">
        <f>RANK(D32,D$50:D$52)</f>
        <v>1</v>
      </c>
      <c r="E34" s="2">
        <f t="shared" ref="E34:N34" si="15">RANK(E32,E$50:E$52)</f>
        <v>1</v>
      </c>
      <c r="F34" s="2">
        <f t="shared" si="15"/>
        <v>1</v>
      </c>
      <c r="G34" s="2">
        <f t="shared" si="15"/>
        <v>1</v>
      </c>
      <c r="H34" s="2">
        <f t="shared" si="15"/>
        <v>1</v>
      </c>
      <c r="I34" s="2">
        <f t="shared" si="15"/>
        <v>1</v>
      </c>
      <c r="J34" s="2">
        <f t="shared" si="15"/>
        <v>1</v>
      </c>
      <c r="K34" s="2">
        <f t="shared" si="15"/>
        <v>1</v>
      </c>
      <c r="L34" s="2">
        <f t="shared" si="15"/>
        <v>1</v>
      </c>
      <c r="M34" s="2">
        <f t="shared" si="15"/>
        <v>1</v>
      </c>
      <c r="N34" s="2">
        <f t="shared" si="15"/>
        <v>1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29</v>
      </c>
      <c r="B36" s="5"/>
      <c r="D36" s="2">
        <f t="shared" ref="D36:N36" si="16">IF(D16&gt;0,AVERAGE(D14:D15),0)</f>
        <v>0</v>
      </c>
      <c r="E36" s="2">
        <f t="shared" si="16"/>
        <v>0</v>
      </c>
      <c r="F36" s="2">
        <f t="shared" si="16"/>
        <v>0</v>
      </c>
      <c r="G36" s="2">
        <f t="shared" si="16"/>
        <v>0</v>
      </c>
      <c r="H36" s="2">
        <f t="shared" si="16"/>
        <v>0</v>
      </c>
      <c r="I36" s="2">
        <f t="shared" si="16"/>
        <v>0</v>
      </c>
      <c r="J36" s="2">
        <f t="shared" si="16"/>
        <v>0</v>
      </c>
      <c r="K36" s="2">
        <f t="shared" si="16"/>
        <v>0</v>
      </c>
      <c r="L36" s="2">
        <f t="shared" si="16"/>
        <v>0</v>
      </c>
      <c r="M36" s="2">
        <f t="shared" si="16"/>
        <v>0</v>
      </c>
      <c r="N36" s="11">
        <f t="shared" si="16"/>
        <v>0</v>
      </c>
    </row>
    <row r="37" spans="1:14" x14ac:dyDescent="0.25">
      <c r="A37" s="8" t="s">
        <v>27</v>
      </c>
      <c r="B37" s="8"/>
      <c r="D37" s="13">
        <f t="shared" ref="D37:N37" si="17">IF(D30&gt;0,D16/D30,0)</f>
        <v>0</v>
      </c>
      <c r="E37" s="13">
        <f t="shared" si="17"/>
        <v>0</v>
      </c>
      <c r="F37" s="13">
        <f t="shared" si="17"/>
        <v>0</v>
      </c>
      <c r="G37" s="13">
        <f t="shared" si="17"/>
        <v>0</v>
      </c>
      <c r="H37" s="13">
        <f t="shared" si="17"/>
        <v>0</v>
      </c>
      <c r="I37" s="13">
        <f t="shared" si="17"/>
        <v>0</v>
      </c>
      <c r="J37" s="13">
        <f t="shared" si="17"/>
        <v>0</v>
      </c>
      <c r="K37" s="13">
        <f t="shared" si="17"/>
        <v>0</v>
      </c>
      <c r="L37" s="13">
        <f t="shared" si="17"/>
        <v>0</v>
      </c>
      <c r="M37" s="13">
        <f t="shared" si="17"/>
        <v>0</v>
      </c>
      <c r="N37" s="13">
        <f t="shared" si="17"/>
        <v>0</v>
      </c>
    </row>
    <row r="38" spans="1:14" x14ac:dyDescent="0.25">
      <c r="A38" s="5" t="s">
        <v>28</v>
      </c>
      <c r="B38" s="5"/>
      <c r="D38" s="2">
        <f>RANK(D36,D$50:D$52)</f>
        <v>1</v>
      </c>
      <c r="E38" s="2">
        <f t="shared" ref="E38:N38" si="18">RANK(E36,E$50:E$52)</f>
        <v>1</v>
      </c>
      <c r="F38" s="2">
        <f t="shared" si="18"/>
        <v>1</v>
      </c>
      <c r="G38" s="2">
        <f t="shared" si="18"/>
        <v>1</v>
      </c>
      <c r="H38" s="2">
        <f t="shared" si="18"/>
        <v>1</v>
      </c>
      <c r="I38" s="2">
        <f t="shared" si="18"/>
        <v>1</v>
      </c>
      <c r="J38" s="2">
        <f t="shared" si="18"/>
        <v>1</v>
      </c>
      <c r="K38" s="2">
        <f t="shared" si="18"/>
        <v>1</v>
      </c>
      <c r="L38" s="2">
        <f t="shared" si="18"/>
        <v>1</v>
      </c>
      <c r="M38" s="2">
        <f t="shared" si="18"/>
        <v>1</v>
      </c>
      <c r="N38" s="2">
        <f t="shared" si="18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30</v>
      </c>
      <c r="B40" s="5"/>
      <c r="D40" s="2">
        <f t="shared" ref="D40:N40" si="19">IF(D28&gt;0,AVERAGE(D18:D25),0)</f>
        <v>0</v>
      </c>
      <c r="E40" s="2">
        <f t="shared" si="19"/>
        <v>0</v>
      </c>
      <c r="F40" s="2">
        <f t="shared" si="19"/>
        <v>0</v>
      </c>
      <c r="G40" s="2">
        <f t="shared" si="19"/>
        <v>0</v>
      </c>
      <c r="H40" s="2">
        <f t="shared" si="19"/>
        <v>0</v>
      </c>
      <c r="I40" s="2">
        <f t="shared" si="19"/>
        <v>0</v>
      </c>
      <c r="J40" s="2">
        <f t="shared" si="19"/>
        <v>0</v>
      </c>
      <c r="K40" s="2">
        <f t="shared" si="19"/>
        <v>0</v>
      </c>
      <c r="L40" s="2">
        <f t="shared" si="19"/>
        <v>0</v>
      </c>
      <c r="M40" s="2">
        <f t="shared" si="19"/>
        <v>0</v>
      </c>
      <c r="N40" s="11">
        <f t="shared" si="19"/>
        <v>0</v>
      </c>
    </row>
    <row r="41" spans="1:14" x14ac:dyDescent="0.25">
      <c r="A41" s="8" t="s">
        <v>27</v>
      </c>
      <c r="B41" s="8"/>
      <c r="D41" s="13">
        <f>IF(D30&gt;0,D28/D30,0)</f>
        <v>0</v>
      </c>
      <c r="E41" s="13">
        <f t="shared" ref="E41:N41" si="20">IF(E30&gt;0,E28/E30,0)</f>
        <v>0</v>
      </c>
      <c r="F41" s="13">
        <f t="shared" si="20"/>
        <v>0</v>
      </c>
      <c r="G41" s="13">
        <f t="shared" si="20"/>
        <v>0</v>
      </c>
      <c r="H41" s="13">
        <f t="shared" si="20"/>
        <v>0</v>
      </c>
      <c r="I41" s="13">
        <f t="shared" si="20"/>
        <v>0</v>
      </c>
      <c r="J41" s="13">
        <f t="shared" si="20"/>
        <v>0</v>
      </c>
      <c r="K41" s="13">
        <f t="shared" si="20"/>
        <v>0</v>
      </c>
      <c r="L41" s="13">
        <f t="shared" si="20"/>
        <v>0</v>
      </c>
      <c r="M41" s="13">
        <f t="shared" si="20"/>
        <v>0</v>
      </c>
      <c r="N41" s="13">
        <f t="shared" si="20"/>
        <v>0</v>
      </c>
    </row>
    <row r="42" spans="1:14" x14ac:dyDescent="0.25">
      <c r="A42" s="5" t="s">
        <v>28</v>
      </c>
      <c r="B42" s="5"/>
      <c r="D42" s="2">
        <f>RANK(D40,D$50:D$52)</f>
        <v>1</v>
      </c>
      <c r="E42" s="2">
        <f t="shared" ref="E42:N42" si="21">RANK(E40,E$50:E$52)</f>
        <v>1</v>
      </c>
      <c r="F42" s="2">
        <f t="shared" si="21"/>
        <v>1</v>
      </c>
      <c r="G42" s="2">
        <f t="shared" si="21"/>
        <v>1</v>
      </c>
      <c r="H42" s="2">
        <f t="shared" si="21"/>
        <v>1</v>
      </c>
      <c r="I42" s="2">
        <f t="shared" si="21"/>
        <v>1</v>
      </c>
      <c r="J42" s="2">
        <f t="shared" si="21"/>
        <v>1</v>
      </c>
      <c r="K42" s="2">
        <f t="shared" si="21"/>
        <v>1</v>
      </c>
      <c r="L42" s="2">
        <f t="shared" si="21"/>
        <v>1</v>
      </c>
      <c r="M42" s="2">
        <f t="shared" si="21"/>
        <v>1</v>
      </c>
      <c r="N42" s="2">
        <f t="shared" si="21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31</v>
      </c>
      <c r="B44" s="5"/>
      <c r="D44" s="11">
        <f t="shared" ref="D44:N44" si="22">D30/COUNTA($B$9:$B$25)</f>
        <v>0</v>
      </c>
      <c r="E44" s="11">
        <f t="shared" si="22"/>
        <v>0</v>
      </c>
      <c r="F44" s="11">
        <f t="shared" si="22"/>
        <v>0</v>
      </c>
      <c r="G44" s="11">
        <f t="shared" si="22"/>
        <v>0</v>
      </c>
      <c r="H44" s="11">
        <f t="shared" si="22"/>
        <v>0</v>
      </c>
      <c r="I44" s="11">
        <f t="shared" si="22"/>
        <v>0</v>
      </c>
      <c r="J44" s="11">
        <f t="shared" si="22"/>
        <v>0</v>
      </c>
      <c r="K44" s="11">
        <f t="shared" si="22"/>
        <v>0</v>
      </c>
      <c r="L44" s="11">
        <f t="shared" si="22"/>
        <v>0</v>
      </c>
      <c r="M44" s="11">
        <f t="shared" si="22"/>
        <v>0</v>
      </c>
      <c r="N44" s="11">
        <f t="shared" si="22"/>
        <v>0</v>
      </c>
    </row>
    <row r="49" spans="1:14" x14ac:dyDescent="0.25">
      <c r="A49" s="2" t="s">
        <v>32</v>
      </c>
    </row>
    <row r="50" spans="1:14" x14ac:dyDescent="0.25">
      <c r="D50">
        <f>D32</f>
        <v>0</v>
      </c>
      <c r="E50">
        <f t="shared" ref="E50:N50" si="23">E32</f>
        <v>0</v>
      </c>
      <c r="F50">
        <f t="shared" si="23"/>
        <v>0</v>
      </c>
      <c r="G50">
        <f t="shared" si="23"/>
        <v>0</v>
      </c>
      <c r="H50">
        <f t="shared" si="23"/>
        <v>0</v>
      </c>
      <c r="I50">
        <f t="shared" si="23"/>
        <v>0</v>
      </c>
      <c r="J50">
        <f t="shared" si="23"/>
        <v>0</v>
      </c>
      <c r="K50">
        <f t="shared" si="23"/>
        <v>0</v>
      </c>
      <c r="L50">
        <f t="shared" si="23"/>
        <v>0</v>
      </c>
      <c r="M50">
        <f t="shared" si="23"/>
        <v>0</v>
      </c>
      <c r="N50" s="10">
        <f t="shared" si="23"/>
        <v>0</v>
      </c>
    </row>
    <row r="51" spans="1:14" x14ac:dyDescent="0.25">
      <c r="D51">
        <f>D36</f>
        <v>0</v>
      </c>
      <c r="E51">
        <f t="shared" ref="E51:N51" si="24">E36</f>
        <v>0</v>
      </c>
      <c r="F51">
        <f t="shared" si="24"/>
        <v>0</v>
      </c>
      <c r="G51">
        <f t="shared" si="24"/>
        <v>0</v>
      </c>
      <c r="H51">
        <f t="shared" si="24"/>
        <v>0</v>
      </c>
      <c r="I51">
        <f t="shared" si="24"/>
        <v>0</v>
      </c>
      <c r="J51">
        <f t="shared" si="24"/>
        <v>0</v>
      </c>
      <c r="K51">
        <f t="shared" si="24"/>
        <v>0</v>
      </c>
      <c r="L51">
        <f t="shared" si="24"/>
        <v>0</v>
      </c>
      <c r="M51">
        <f t="shared" si="24"/>
        <v>0</v>
      </c>
      <c r="N51" s="10">
        <f t="shared" si="24"/>
        <v>0</v>
      </c>
    </row>
    <row r="52" spans="1:14" x14ac:dyDescent="0.25">
      <c r="D52">
        <f>D40</f>
        <v>0</v>
      </c>
      <c r="E52">
        <f t="shared" ref="E52:N52" si="25">E40</f>
        <v>0</v>
      </c>
      <c r="F52">
        <f t="shared" si="25"/>
        <v>0</v>
      </c>
      <c r="G52">
        <f t="shared" si="25"/>
        <v>0</v>
      </c>
      <c r="H52">
        <f t="shared" si="25"/>
        <v>0</v>
      </c>
      <c r="I52">
        <f t="shared" si="25"/>
        <v>0</v>
      </c>
      <c r="J52">
        <f t="shared" si="25"/>
        <v>0</v>
      </c>
      <c r="K52">
        <f t="shared" si="25"/>
        <v>0</v>
      </c>
      <c r="L52">
        <f t="shared" si="25"/>
        <v>0</v>
      </c>
      <c r="M52">
        <f t="shared" si="25"/>
        <v>0</v>
      </c>
      <c r="N52" s="10">
        <f t="shared" si="25"/>
        <v>0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sqref="A1:N1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1" t="s">
        <v>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5">
      <c r="A2" s="22" t="str">
        <f ca="1">UPPER(MID(CELL("filename",A1),FIND("]",CELL("filename",A1))+1,255)&amp;" "&amp;YR)</f>
        <v>JUNE 2020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5" spans="1:14" s="16" customFormat="1" ht="75" x14ac:dyDescent="0.25">
      <c r="A5" s="20" t="s">
        <v>0</v>
      </c>
      <c r="B5" s="20" t="s">
        <v>1</v>
      </c>
      <c r="C5" s="20"/>
      <c r="D5" s="20" t="s">
        <v>2</v>
      </c>
      <c r="E5" s="20" t="s">
        <v>4</v>
      </c>
      <c r="F5" s="20" t="s">
        <v>5</v>
      </c>
      <c r="G5" s="20" t="s">
        <v>6</v>
      </c>
      <c r="H5" s="20" t="s">
        <v>7</v>
      </c>
      <c r="I5" s="20" t="s">
        <v>8</v>
      </c>
      <c r="J5" s="20" t="s">
        <v>9</v>
      </c>
      <c r="K5" s="20" t="s">
        <v>10</v>
      </c>
      <c r="L5" s="20" t="s">
        <v>11</v>
      </c>
      <c r="M5" s="20" t="s">
        <v>12</v>
      </c>
      <c r="N5" s="20" t="s">
        <v>13</v>
      </c>
    </row>
    <row r="6" spans="1:14" s="16" customFormat="1" ht="7.15" customHeight="1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x14ac:dyDescent="0.25">
      <c r="A7" s="4" t="s">
        <v>15</v>
      </c>
      <c r="B7" s="3"/>
      <c r="M7" s="2">
        <f>SUM(I7:L7)</f>
        <v>0</v>
      </c>
      <c r="N7" s="2">
        <f>SUM(D7:L7)</f>
        <v>0</v>
      </c>
    </row>
    <row r="8" spans="1:14" x14ac:dyDescent="0.25">
      <c r="A8" s="5" t="s">
        <v>16</v>
      </c>
      <c r="B8" s="5"/>
      <c r="D8" s="9">
        <f>D7</f>
        <v>0</v>
      </c>
      <c r="E8" s="9">
        <f t="shared" ref="E8:N8" si="0">E7</f>
        <v>0</v>
      </c>
      <c r="F8" s="9">
        <f t="shared" si="0"/>
        <v>0</v>
      </c>
      <c r="G8" s="9">
        <f t="shared" si="0"/>
        <v>0</v>
      </c>
      <c r="H8" s="9">
        <f t="shared" si="0"/>
        <v>0</v>
      </c>
      <c r="I8" s="9">
        <f t="shared" si="0"/>
        <v>0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>
        <f t="shared" si="0"/>
        <v>0</v>
      </c>
      <c r="N8" s="9">
        <f t="shared" si="0"/>
        <v>0</v>
      </c>
    </row>
    <row r="9" spans="1:14" x14ac:dyDescent="0.25">
      <c r="A9" s="5"/>
      <c r="B9" s="5"/>
    </row>
    <row r="10" spans="1:14" ht="15" customHeight="1" x14ac:dyDescent="0.25">
      <c r="A10" s="4" t="s">
        <v>34</v>
      </c>
      <c r="B10" s="14">
        <v>2</v>
      </c>
      <c r="M10" s="2">
        <f t="shared" ref="M10:M11" si="1">SUM(I10:L10)</f>
        <v>0</v>
      </c>
      <c r="N10" s="2">
        <f t="shared" ref="N10:N11" si="2">SUM(D10:L10)</f>
        <v>0</v>
      </c>
    </row>
    <row r="11" spans="1:14" x14ac:dyDescent="0.25">
      <c r="A11" s="4" t="s">
        <v>37</v>
      </c>
      <c r="B11" s="14">
        <v>4</v>
      </c>
      <c r="M11" s="2">
        <f t="shared" si="1"/>
        <v>0</v>
      </c>
      <c r="N11" s="2">
        <f t="shared" si="2"/>
        <v>0</v>
      </c>
    </row>
    <row r="12" spans="1:14" x14ac:dyDescent="0.25">
      <c r="A12" s="5" t="s">
        <v>18</v>
      </c>
      <c r="B12" s="6"/>
      <c r="D12" s="9">
        <f t="shared" ref="D12:N12" si="3">SUM(D10:D11)</f>
        <v>0</v>
      </c>
      <c r="E12" s="9">
        <f t="shared" si="3"/>
        <v>0</v>
      </c>
      <c r="F12" s="9">
        <f t="shared" si="3"/>
        <v>0</v>
      </c>
      <c r="G12" s="9">
        <f t="shared" si="3"/>
        <v>0</v>
      </c>
      <c r="H12" s="9">
        <f t="shared" si="3"/>
        <v>0</v>
      </c>
      <c r="I12" s="9">
        <f t="shared" si="3"/>
        <v>0</v>
      </c>
      <c r="J12" s="9">
        <f t="shared" si="3"/>
        <v>0</v>
      </c>
      <c r="K12" s="9">
        <f t="shared" si="3"/>
        <v>0</v>
      </c>
      <c r="L12" s="9">
        <f t="shared" si="3"/>
        <v>0</v>
      </c>
      <c r="M12" s="9">
        <f t="shared" si="3"/>
        <v>0</v>
      </c>
      <c r="N12" s="9">
        <f t="shared" si="3"/>
        <v>0</v>
      </c>
    </row>
    <row r="13" spans="1:14" x14ac:dyDescent="0.25">
      <c r="A13" s="3"/>
      <c r="B13" s="15"/>
    </row>
    <row r="14" spans="1:14" x14ac:dyDescent="0.25">
      <c r="A14" s="4" t="s">
        <v>22</v>
      </c>
      <c r="B14" s="14">
        <v>1</v>
      </c>
      <c r="M14" s="2">
        <f t="shared" ref="M14" si="4">SUM(I14:L14)</f>
        <v>0</v>
      </c>
      <c r="N14" s="2">
        <f t="shared" ref="N14:N15" si="5">SUM(D14:L14)</f>
        <v>0</v>
      </c>
    </row>
    <row r="15" spans="1:14" x14ac:dyDescent="0.25">
      <c r="A15" s="4" t="s">
        <v>19</v>
      </c>
      <c r="B15" s="14">
        <v>7</v>
      </c>
      <c r="M15" s="2">
        <f>SUM(S9)</f>
        <v>0</v>
      </c>
      <c r="N15" s="2">
        <f t="shared" si="5"/>
        <v>0</v>
      </c>
    </row>
    <row r="16" spans="1:14" x14ac:dyDescent="0.25">
      <c r="A16" s="5" t="s">
        <v>20</v>
      </c>
      <c r="B16" s="6"/>
      <c r="D16" s="9">
        <f>SUM(D14:D15)</f>
        <v>0</v>
      </c>
      <c r="E16" s="9">
        <f>SUM(E14:E15)</f>
        <v>0</v>
      </c>
      <c r="F16" s="9">
        <f t="shared" ref="F16:N16" si="6">SUM(F14:F15)</f>
        <v>0</v>
      </c>
      <c r="G16" s="9">
        <f t="shared" si="6"/>
        <v>0</v>
      </c>
      <c r="H16" s="9">
        <f t="shared" si="6"/>
        <v>0</v>
      </c>
      <c r="I16" s="9">
        <f t="shared" si="6"/>
        <v>0</v>
      </c>
      <c r="J16" s="9">
        <f t="shared" si="6"/>
        <v>0</v>
      </c>
      <c r="K16" s="9">
        <f t="shared" si="6"/>
        <v>0</v>
      </c>
      <c r="L16" s="9">
        <f t="shared" si="6"/>
        <v>0</v>
      </c>
      <c r="M16" s="9">
        <f t="shared" si="6"/>
        <v>0</v>
      </c>
      <c r="N16" s="9">
        <f t="shared" si="6"/>
        <v>0</v>
      </c>
    </row>
    <row r="17" spans="1:14" x14ac:dyDescent="0.25">
      <c r="A17" s="5"/>
      <c r="B17" s="6"/>
    </row>
    <row r="18" spans="1:14" x14ac:dyDescent="0.25">
      <c r="A18" s="7" t="s">
        <v>23</v>
      </c>
      <c r="B18" s="14">
        <v>10</v>
      </c>
      <c r="M18" s="2">
        <f t="shared" ref="M18:M25" si="7">SUM(I18:L18)</f>
        <v>0</v>
      </c>
      <c r="N18" s="2">
        <f t="shared" ref="N18:N25" si="8">SUM(D18:L18)</f>
        <v>0</v>
      </c>
    </row>
    <row r="19" spans="1:14" x14ac:dyDescent="0.25">
      <c r="A19" s="7" t="s">
        <v>21</v>
      </c>
      <c r="B19" s="14">
        <v>11</v>
      </c>
      <c r="M19" s="2">
        <f t="shared" si="7"/>
        <v>0</v>
      </c>
      <c r="N19" s="2">
        <f t="shared" si="8"/>
        <v>0</v>
      </c>
    </row>
    <row r="20" spans="1:14" x14ac:dyDescent="0.25">
      <c r="A20" s="4" t="s">
        <v>38</v>
      </c>
      <c r="B20" s="14">
        <v>3</v>
      </c>
      <c r="M20" s="2">
        <f t="shared" si="7"/>
        <v>0</v>
      </c>
      <c r="N20" s="2">
        <f t="shared" si="8"/>
        <v>0</v>
      </c>
    </row>
    <row r="21" spans="1:14" x14ac:dyDescent="0.25">
      <c r="A21" s="4" t="s">
        <v>35</v>
      </c>
      <c r="B21" s="14">
        <v>5</v>
      </c>
      <c r="M21" s="2">
        <f t="shared" si="7"/>
        <v>0</v>
      </c>
      <c r="N21" s="2">
        <f t="shared" si="8"/>
        <v>0</v>
      </c>
    </row>
    <row r="22" spans="1:14" x14ac:dyDescent="0.25">
      <c r="A22" s="4" t="s">
        <v>33</v>
      </c>
      <c r="B22" s="14">
        <v>5</v>
      </c>
      <c r="M22" s="2">
        <f t="shared" si="7"/>
        <v>0</v>
      </c>
      <c r="N22" s="2">
        <f t="shared" si="8"/>
        <v>0</v>
      </c>
    </row>
    <row r="23" spans="1:14" x14ac:dyDescent="0.25">
      <c r="A23" s="17" t="s">
        <v>17</v>
      </c>
      <c r="B23" s="14">
        <v>6</v>
      </c>
      <c r="M23" s="2">
        <f t="shared" si="7"/>
        <v>0</v>
      </c>
      <c r="N23" s="2">
        <f t="shared" si="8"/>
        <v>0</v>
      </c>
    </row>
    <row r="24" spans="1:14" x14ac:dyDescent="0.25">
      <c r="A24" s="17" t="s">
        <v>39</v>
      </c>
      <c r="B24" s="14">
        <v>8</v>
      </c>
      <c r="M24" s="2">
        <f>SUM(I24:L24)</f>
        <v>0</v>
      </c>
      <c r="N24" s="2">
        <f t="shared" si="8"/>
        <v>0</v>
      </c>
    </row>
    <row r="25" spans="1:14" x14ac:dyDescent="0.25">
      <c r="A25" s="17" t="s">
        <v>40</v>
      </c>
      <c r="B25" s="14">
        <v>9</v>
      </c>
      <c r="M25" s="2">
        <f t="shared" si="7"/>
        <v>0</v>
      </c>
      <c r="N25" s="2">
        <f t="shared" si="8"/>
        <v>0</v>
      </c>
    </row>
    <row r="26" spans="1:14" x14ac:dyDescent="0.25">
      <c r="A26" s="17" t="s">
        <v>41</v>
      </c>
      <c r="B26" s="14">
        <v>9</v>
      </c>
      <c r="M26" s="2">
        <f t="shared" ref="M26:M27" si="9">SUM(I26:L26)</f>
        <v>0</v>
      </c>
      <c r="N26" s="2">
        <f t="shared" ref="N26:N27" si="10">SUM(D26:L26)</f>
        <v>0</v>
      </c>
    </row>
    <row r="27" spans="1:14" x14ac:dyDescent="0.25">
      <c r="A27" s="17" t="s">
        <v>36</v>
      </c>
      <c r="B27" s="14">
        <v>9</v>
      </c>
      <c r="M27" s="2">
        <f t="shared" si="9"/>
        <v>0</v>
      </c>
      <c r="N27" s="2">
        <f t="shared" si="10"/>
        <v>0</v>
      </c>
    </row>
    <row r="28" spans="1:14" x14ac:dyDescent="0.25">
      <c r="A28" s="5" t="s">
        <v>24</v>
      </c>
      <c r="B28" s="5"/>
      <c r="D28" s="9">
        <f>SUM(D18:D27)</f>
        <v>0</v>
      </c>
      <c r="E28" s="9">
        <f>SUM(E18:E27)</f>
        <v>0</v>
      </c>
      <c r="F28" s="9">
        <f t="shared" ref="F28:K28" si="11">SUM(F18:F25)</f>
        <v>0</v>
      </c>
      <c r="G28" s="9">
        <f t="shared" si="11"/>
        <v>0</v>
      </c>
      <c r="H28" s="9">
        <f t="shared" si="11"/>
        <v>0</v>
      </c>
      <c r="I28" s="9">
        <f t="shared" si="11"/>
        <v>0</v>
      </c>
      <c r="J28" s="9">
        <f t="shared" si="11"/>
        <v>0</v>
      </c>
      <c r="K28" s="9">
        <f t="shared" si="11"/>
        <v>0</v>
      </c>
      <c r="L28" s="9">
        <f>SUM(L18:L27)</f>
        <v>0</v>
      </c>
      <c r="M28" s="9">
        <f>SUM(M23:M27)</f>
        <v>0</v>
      </c>
      <c r="N28" s="9">
        <f>SUM(N18:N27)</f>
        <v>0</v>
      </c>
    </row>
    <row r="29" spans="1:14" x14ac:dyDescent="0.25">
      <c r="A29" s="3"/>
      <c r="B29" s="3"/>
    </row>
    <row r="30" spans="1:14" x14ac:dyDescent="0.25">
      <c r="A30" s="19" t="s">
        <v>25</v>
      </c>
      <c r="D30">
        <f t="shared" ref="D30:M30" si="12">D12+D16+D28</f>
        <v>0</v>
      </c>
      <c r="E30">
        <f t="shared" si="12"/>
        <v>0</v>
      </c>
      <c r="F30">
        <f t="shared" si="12"/>
        <v>0</v>
      </c>
      <c r="G30">
        <f t="shared" si="12"/>
        <v>0</v>
      </c>
      <c r="H30">
        <f t="shared" si="12"/>
        <v>0</v>
      </c>
      <c r="I30">
        <f t="shared" si="12"/>
        <v>0</v>
      </c>
      <c r="J30">
        <f t="shared" si="12"/>
        <v>0</v>
      </c>
      <c r="K30">
        <f t="shared" si="12"/>
        <v>0</v>
      </c>
      <c r="L30">
        <f t="shared" si="12"/>
        <v>0</v>
      </c>
      <c r="M30">
        <f t="shared" si="12"/>
        <v>0</v>
      </c>
      <c r="N30">
        <f>SUM(D30:L30)</f>
        <v>0</v>
      </c>
    </row>
    <row r="31" spans="1:14" x14ac:dyDescent="0.25">
      <c r="A31" s="3"/>
      <c r="B31" s="3"/>
    </row>
    <row r="32" spans="1:14" x14ac:dyDescent="0.25">
      <c r="A32" s="5" t="s">
        <v>26</v>
      </c>
      <c r="B32" s="5"/>
      <c r="D32" s="2">
        <f t="shared" ref="D32:N32" si="13">IF(D12&gt;0,AVERAGE(D10:D11),0)</f>
        <v>0</v>
      </c>
      <c r="E32" s="2">
        <f t="shared" si="13"/>
        <v>0</v>
      </c>
      <c r="F32" s="2">
        <f t="shared" si="13"/>
        <v>0</v>
      </c>
      <c r="G32" s="2">
        <f t="shared" si="13"/>
        <v>0</v>
      </c>
      <c r="H32" s="2">
        <f t="shared" si="13"/>
        <v>0</v>
      </c>
      <c r="I32" s="2">
        <f t="shared" si="13"/>
        <v>0</v>
      </c>
      <c r="J32" s="2">
        <f t="shared" si="13"/>
        <v>0</v>
      </c>
      <c r="K32" s="2">
        <f t="shared" si="13"/>
        <v>0</v>
      </c>
      <c r="L32" s="2">
        <f t="shared" si="13"/>
        <v>0</v>
      </c>
      <c r="M32" s="2">
        <f t="shared" si="13"/>
        <v>0</v>
      </c>
      <c r="N32" s="11">
        <f t="shared" si="13"/>
        <v>0</v>
      </c>
    </row>
    <row r="33" spans="1:14" x14ac:dyDescent="0.25">
      <c r="A33" s="8" t="s">
        <v>27</v>
      </c>
      <c r="B33" s="8"/>
      <c r="D33" s="13">
        <f t="shared" ref="D33:N33" si="14">IF(OR(D12&gt;0,D30&gt;0),D12/D30,0)</f>
        <v>0</v>
      </c>
      <c r="E33" s="13">
        <f t="shared" si="14"/>
        <v>0</v>
      </c>
      <c r="F33" s="13">
        <f t="shared" si="14"/>
        <v>0</v>
      </c>
      <c r="G33" s="13">
        <f t="shared" si="14"/>
        <v>0</v>
      </c>
      <c r="H33" s="13">
        <f t="shared" si="14"/>
        <v>0</v>
      </c>
      <c r="I33" s="13">
        <f t="shared" si="14"/>
        <v>0</v>
      </c>
      <c r="J33" s="13">
        <f t="shared" si="14"/>
        <v>0</v>
      </c>
      <c r="K33" s="13">
        <f t="shared" si="14"/>
        <v>0</v>
      </c>
      <c r="L33" s="13">
        <f t="shared" si="14"/>
        <v>0</v>
      </c>
      <c r="M33" s="13">
        <f t="shared" si="14"/>
        <v>0</v>
      </c>
      <c r="N33" s="13">
        <f t="shared" si="14"/>
        <v>0</v>
      </c>
    </row>
    <row r="34" spans="1:14" x14ac:dyDescent="0.25">
      <c r="A34" s="5" t="s">
        <v>28</v>
      </c>
      <c r="B34" s="5"/>
      <c r="D34" s="2">
        <f>RANK(D32,D$50:D$52)</f>
        <v>1</v>
      </c>
      <c r="E34" s="2">
        <f t="shared" ref="E34:N34" si="15">RANK(E32,E$50:E$52)</f>
        <v>1</v>
      </c>
      <c r="F34" s="2">
        <f t="shared" si="15"/>
        <v>1</v>
      </c>
      <c r="G34" s="2">
        <f t="shared" si="15"/>
        <v>1</v>
      </c>
      <c r="H34" s="2">
        <f t="shared" si="15"/>
        <v>1</v>
      </c>
      <c r="I34" s="2">
        <f t="shared" si="15"/>
        <v>1</v>
      </c>
      <c r="J34" s="2">
        <f t="shared" si="15"/>
        <v>1</v>
      </c>
      <c r="K34" s="2">
        <f t="shared" si="15"/>
        <v>1</v>
      </c>
      <c r="L34" s="2">
        <f t="shared" si="15"/>
        <v>1</v>
      </c>
      <c r="M34" s="2">
        <f t="shared" si="15"/>
        <v>1</v>
      </c>
      <c r="N34" s="2">
        <f t="shared" si="15"/>
        <v>1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29</v>
      </c>
      <c r="B36" s="5"/>
      <c r="D36" s="2">
        <f t="shared" ref="D36:N36" si="16">IF(D16&gt;0,AVERAGE(D14:D15),0)</f>
        <v>0</v>
      </c>
      <c r="E36" s="2">
        <f t="shared" si="16"/>
        <v>0</v>
      </c>
      <c r="F36" s="2">
        <f t="shared" si="16"/>
        <v>0</v>
      </c>
      <c r="G36" s="2">
        <f t="shared" si="16"/>
        <v>0</v>
      </c>
      <c r="H36" s="2">
        <f t="shared" si="16"/>
        <v>0</v>
      </c>
      <c r="I36" s="2">
        <f t="shared" si="16"/>
        <v>0</v>
      </c>
      <c r="J36" s="2">
        <f t="shared" si="16"/>
        <v>0</v>
      </c>
      <c r="K36" s="2">
        <f t="shared" si="16"/>
        <v>0</v>
      </c>
      <c r="L36" s="2">
        <f t="shared" si="16"/>
        <v>0</v>
      </c>
      <c r="M36" s="2">
        <f t="shared" si="16"/>
        <v>0</v>
      </c>
      <c r="N36" s="11">
        <f t="shared" si="16"/>
        <v>0</v>
      </c>
    </row>
    <row r="37" spans="1:14" x14ac:dyDescent="0.25">
      <c r="A37" s="8" t="s">
        <v>27</v>
      </c>
      <c r="B37" s="8"/>
      <c r="D37" s="13">
        <f t="shared" ref="D37:N37" si="17">IF(D30&gt;0,D16/D30,0)</f>
        <v>0</v>
      </c>
      <c r="E37" s="13">
        <f t="shared" si="17"/>
        <v>0</v>
      </c>
      <c r="F37" s="13">
        <f t="shared" si="17"/>
        <v>0</v>
      </c>
      <c r="G37" s="13">
        <f t="shared" si="17"/>
        <v>0</v>
      </c>
      <c r="H37" s="13">
        <f t="shared" si="17"/>
        <v>0</v>
      </c>
      <c r="I37" s="13">
        <f t="shared" si="17"/>
        <v>0</v>
      </c>
      <c r="J37" s="13">
        <f t="shared" si="17"/>
        <v>0</v>
      </c>
      <c r="K37" s="13">
        <f t="shared" si="17"/>
        <v>0</v>
      </c>
      <c r="L37" s="13">
        <f t="shared" si="17"/>
        <v>0</v>
      </c>
      <c r="M37" s="13">
        <f t="shared" si="17"/>
        <v>0</v>
      </c>
      <c r="N37" s="13">
        <f t="shared" si="17"/>
        <v>0</v>
      </c>
    </row>
    <row r="38" spans="1:14" x14ac:dyDescent="0.25">
      <c r="A38" s="5" t="s">
        <v>28</v>
      </c>
      <c r="B38" s="5"/>
      <c r="D38" s="2">
        <f>RANK(D36,D$50:D$52)</f>
        <v>1</v>
      </c>
      <c r="E38" s="2">
        <f t="shared" ref="E38:N38" si="18">RANK(E36,E$50:E$52)</f>
        <v>1</v>
      </c>
      <c r="F38" s="2">
        <f t="shared" si="18"/>
        <v>1</v>
      </c>
      <c r="G38" s="2">
        <f t="shared" si="18"/>
        <v>1</v>
      </c>
      <c r="H38" s="2">
        <f t="shared" si="18"/>
        <v>1</v>
      </c>
      <c r="I38" s="2">
        <f t="shared" si="18"/>
        <v>1</v>
      </c>
      <c r="J38" s="2">
        <f t="shared" si="18"/>
        <v>1</v>
      </c>
      <c r="K38" s="2">
        <f t="shared" si="18"/>
        <v>1</v>
      </c>
      <c r="L38" s="2">
        <f t="shared" si="18"/>
        <v>1</v>
      </c>
      <c r="M38" s="2">
        <f t="shared" si="18"/>
        <v>1</v>
      </c>
      <c r="N38" s="2">
        <f t="shared" si="18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30</v>
      </c>
      <c r="B40" s="5"/>
      <c r="D40" s="2">
        <f t="shared" ref="D40:N40" si="19">IF(D28&gt;0,AVERAGE(D18:D25),0)</f>
        <v>0</v>
      </c>
      <c r="E40" s="2">
        <f t="shared" si="19"/>
        <v>0</v>
      </c>
      <c r="F40" s="2">
        <f t="shared" si="19"/>
        <v>0</v>
      </c>
      <c r="G40" s="2">
        <f t="shared" si="19"/>
        <v>0</v>
      </c>
      <c r="H40" s="2">
        <f t="shared" si="19"/>
        <v>0</v>
      </c>
      <c r="I40" s="2">
        <f t="shared" si="19"/>
        <v>0</v>
      </c>
      <c r="J40" s="2">
        <f t="shared" si="19"/>
        <v>0</v>
      </c>
      <c r="K40" s="2">
        <f t="shared" si="19"/>
        <v>0</v>
      </c>
      <c r="L40" s="2">
        <f t="shared" si="19"/>
        <v>0</v>
      </c>
      <c r="M40" s="2">
        <f t="shared" si="19"/>
        <v>0</v>
      </c>
      <c r="N40" s="11">
        <f t="shared" si="19"/>
        <v>0</v>
      </c>
    </row>
    <row r="41" spans="1:14" x14ac:dyDescent="0.25">
      <c r="A41" s="8" t="s">
        <v>27</v>
      </c>
      <c r="B41" s="8"/>
      <c r="D41" s="13">
        <f>IF(D30&gt;0,D28/D30,0)</f>
        <v>0</v>
      </c>
      <c r="E41" s="13">
        <f t="shared" ref="E41:N41" si="20">IF(E30&gt;0,E28/E30,0)</f>
        <v>0</v>
      </c>
      <c r="F41" s="13">
        <f t="shared" si="20"/>
        <v>0</v>
      </c>
      <c r="G41" s="13">
        <f t="shared" si="20"/>
        <v>0</v>
      </c>
      <c r="H41" s="13">
        <f t="shared" si="20"/>
        <v>0</v>
      </c>
      <c r="I41" s="13">
        <f t="shared" si="20"/>
        <v>0</v>
      </c>
      <c r="J41" s="13">
        <f t="shared" si="20"/>
        <v>0</v>
      </c>
      <c r="K41" s="13">
        <f t="shared" si="20"/>
        <v>0</v>
      </c>
      <c r="L41" s="13">
        <f t="shared" si="20"/>
        <v>0</v>
      </c>
      <c r="M41" s="13">
        <f t="shared" si="20"/>
        <v>0</v>
      </c>
      <c r="N41" s="13">
        <f t="shared" si="20"/>
        <v>0</v>
      </c>
    </row>
    <row r="42" spans="1:14" x14ac:dyDescent="0.25">
      <c r="A42" s="5" t="s">
        <v>28</v>
      </c>
      <c r="B42" s="5"/>
      <c r="D42" s="2">
        <f>RANK(D40,D$50:D$52)</f>
        <v>1</v>
      </c>
      <c r="E42" s="2">
        <f t="shared" ref="E42:N42" si="21">RANK(E40,E$50:E$52)</f>
        <v>1</v>
      </c>
      <c r="F42" s="2">
        <f t="shared" si="21"/>
        <v>1</v>
      </c>
      <c r="G42" s="2">
        <f t="shared" si="21"/>
        <v>1</v>
      </c>
      <c r="H42" s="2">
        <f t="shared" si="21"/>
        <v>1</v>
      </c>
      <c r="I42" s="2">
        <f t="shared" si="21"/>
        <v>1</v>
      </c>
      <c r="J42" s="2">
        <f t="shared" si="21"/>
        <v>1</v>
      </c>
      <c r="K42" s="2">
        <f t="shared" si="21"/>
        <v>1</v>
      </c>
      <c r="L42" s="2">
        <f t="shared" si="21"/>
        <v>1</v>
      </c>
      <c r="M42" s="2">
        <f t="shared" si="21"/>
        <v>1</v>
      </c>
      <c r="N42" s="2">
        <f t="shared" si="21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31</v>
      </c>
      <c r="B44" s="5"/>
      <c r="D44" s="11">
        <f t="shared" ref="D44:N44" si="22">D30/COUNTA($B$9:$B$25)</f>
        <v>0</v>
      </c>
      <c r="E44" s="11">
        <f t="shared" si="22"/>
        <v>0</v>
      </c>
      <c r="F44" s="11">
        <f t="shared" si="22"/>
        <v>0</v>
      </c>
      <c r="G44" s="11">
        <f t="shared" si="22"/>
        <v>0</v>
      </c>
      <c r="H44" s="11">
        <f t="shared" si="22"/>
        <v>0</v>
      </c>
      <c r="I44" s="11">
        <f t="shared" si="22"/>
        <v>0</v>
      </c>
      <c r="J44" s="11">
        <f t="shared" si="22"/>
        <v>0</v>
      </c>
      <c r="K44" s="11">
        <f t="shared" si="22"/>
        <v>0</v>
      </c>
      <c r="L44" s="11">
        <f t="shared" si="22"/>
        <v>0</v>
      </c>
      <c r="M44" s="11">
        <f t="shared" si="22"/>
        <v>0</v>
      </c>
      <c r="N44" s="11">
        <f t="shared" si="22"/>
        <v>0</v>
      </c>
    </row>
    <row r="49" spans="1:14" x14ac:dyDescent="0.25">
      <c r="A49" s="2" t="s">
        <v>32</v>
      </c>
    </row>
    <row r="50" spans="1:14" x14ac:dyDescent="0.25">
      <c r="D50">
        <f>D32</f>
        <v>0</v>
      </c>
      <c r="E50">
        <f t="shared" ref="E50:N50" si="23">E32</f>
        <v>0</v>
      </c>
      <c r="F50">
        <f t="shared" si="23"/>
        <v>0</v>
      </c>
      <c r="G50">
        <f t="shared" si="23"/>
        <v>0</v>
      </c>
      <c r="H50">
        <f t="shared" si="23"/>
        <v>0</v>
      </c>
      <c r="I50">
        <f t="shared" si="23"/>
        <v>0</v>
      </c>
      <c r="J50">
        <f t="shared" si="23"/>
        <v>0</v>
      </c>
      <c r="K50">
        <f t="shared" si="23"/>
        <v>0</v>
      </c>
      <c r="L50">
        <f t="shared" si="23"/>
        <v>0</v>
      </c>
      <c r="M50">
        <f t="shared" si="23"/>
        <v>0</v>
      </c>
      <c r="N50" s="10">
        <f t="shared" si="23"/>
        <v>0</v>
      </c>
    </row>
    <row r="51" spans="1:14" x14ac:dyDescent="0.25">
      <c r="D51">
        <f>D36</f>
        <v>0</v>
      </c>
      <c r="E51">
        <f t="shared" ref="E51:N51" si="24">E36</f>
        <v>0</v>
      </c>
      <c r="F51">
        <f t="shared" si="24"/>
        <v>0</v>
      </c>
      <c r="G51">
        <f t="shared" si="24"/>
        <v>0</v>
      </c>
      <c r="H51">
        <f t="shared" si="24"/>
        <v>0</v>
      </c>
      <c r="I51">
        <f t="shared" si="24"/>
        <v>0</v>
      </c>
      <c r="J51">
        <f t="shared" si="24"/>
        <v>0</v>
      </c>
      <c r="K51">
        <f t="shared" si="24"/>
        <v>0</v>
      </c>
      <c r="L51">
        <f t="shared" si="24"/>
        <v>0</v>
      </c>
      <c r="M51">
        <f t="shared" si="24"/>
        <v>0</v>
      </c>
      <c r="N51" s="10">
        <f t="shared" si="24"/>
        <v>0</v>
      </c>
    </row>
    <row r="52" spans="1:14" x14ac:dyDescent="0.25">
      <c r="D52">
        <f>D40</f>
        <v>0</v>
      </c>
      <c r="E52">
        <f t="shared" ref="E52:N52" si="25">E40</f>
        <v>0</v>
      </c>
      <c r="F52">
        <f t="shared" si="25"/>
        <v>0</v>
      </c>
      <c r="G52">
        <f t="shared" si="25"/>
        <v>0</v>
      </c>
      <c r="H52">
        <f t="shared" si="25"/>
        <v>0</v>
      </c>
      <c r="I52">
        <f t="shared" si="25"/>
        <v>0</v>
      </c>
      <c r="J52">
        <f t="shared" si="25"/>
        <v>0</v>
      </c>
      <c r="K52">
        <f t="shared" si="25"/>
        <v>0</v>
      </c>
      <c r="L52">
        <f t="shared" si="25"/>
        <v>0</v>
      </c>
      <c r="M52">
        <f t="shared" si="25"/>
        <v>0</v>
      </c>
      <c r="N52" s="10">
        <f t="shared" si="25"/>
        <v>0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sqref="A1:N1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1" t="s">
        <v>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5">
      <c r="A2" s="22" t="str">
        <f ca="1">UPPER(MID(CELL("filename",A1),FIND("]",CELL("filename",A1))+1,255)&amp;" "&amp;YR)</f>
        <v>JULY 2020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5" spans="1:14" s="16" customFormat="1" ht="75" x14ac:dyDescent="0.25">
      <c r="A5" s="20" t="s">
        <v>0</v>
      </c>
      <c r="B5" s="20" t="s">
        <v>1</v>
      </c>
      <c r="C5" s="20"/>
      <c r="D5" s="20" t="s">
        <v>2</v>
      </c>
      <c r="E5" s="20" t="s">
        <v>4</v>
      </c>
      <c r="F5" s="20" t="s">
        <v>5</v>
      </c>
      <c r="G5" s="20" t="s">
        <v>6</v>
      </c>
      <c r="H5" s="20" t="s">
        <v>7</v>
      </c>
      <c r="I5" s="20" t="s">
        <v>8</v>
      </c>
      <c r="J5" s="20" t="s">
        <v>9</v>
      </c>
      <c r="K5" s="20" t="s">
        <v>10</v>
      </c>
      <c r="L5" s="20" t="s">
        <v>11</v>
      </c>
      <c r="M5" s="20" t="s">
        <v>12</v>
      </c>
      <c r="N5" s="20" t="s">
        <v>13</v>
      </c>
    </row>
    <row r="6" spans="1:14" s="16" customFormat="1" ht="7.15" customHeight="1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x14ac:dyDescent="0.25">
      <c r="A7" s="4" t="s">
        <v>15</v>
      </c>
      <c r="B7" s="3"/>
      <c r="M7" s="2">
        <f>SUM(I7:L7)</f>
        <v>0</v>
      </c>
      <c r="N7" s="2">
        <f>SUM(D7:L7)</f>
        <v>0</v>
      </c>
    </row>
    <row r="8" spans="1:14" x14ac:dyDescent="0.25">
      <c r="A8" s="5" t="s">
        <v>16</v>
      </c>
      <c r="B8" s="5"/>
      <c r="D8" s="9">
        <f>D7</f>
        <v>0</v>
      </c>
      <c r="E8" s="9">
        <f t="shared" ref="E8:N8" si="0">E7</f>
        <v>0</v>
      </c>
      <c r="F8" s="9">
        <f t="shared" si="0"/>
        <v>0</v>
      </c>
      <c r="G8" s="9">
        <f t="shared" si="0"/>
        <v>0</v>
      </c>
      <c r="H8" s="9">
        <f t="shared" si="0"/>
        <v>0</v>
      </c>
      <c r="I8" s="9">
        <f t="shared" si="0"/>
        <v>0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>
        <f t="shared" si="0"/>
        <v>0</v>
      </c>
      <c r="N8" s="9">
        <f t="shared" si="0"/>
        <v>0</v>
      </c>
    </row>
    <row r="9" spans="1:14" x14ac:dyDescent="0.25">
      <c r="A9" s="5"/>
      <c r="B9" s="5"/>
    </row>
    <row r="10" spans="1:14" x14ac:dyDescent="0.25">
      <c r="A10" s="4" t="s">
        <v>34</v>
      </c>
      <c r="B10" s="14">
        <v>2</v>
      </c>
      <c r="M10" s="2">
        <f t="shared" ref="M10:M11" si="1">SUM(I10:L10)</f>
        <v>0</v>
      </c>
      <c r="N10" s="2">
        <f t="shared" ref="N10:N11" si="2">SUM(D10:L10)</f>
        <v>0</v>
      </c>
    </row>
    <row r="11" spans="1:14" x14ac:dyDescent="0.25">
      <c r="A11" s="4" t="s">
        <v>37</v>
      </c>
      <c r="B11" s="14">
        <v>4</v>
      </c>
      <c r="M11" s="2">
        <f t="shared" si="1"/>
        <v>0</v>
      </c>
      <c r="N11" s="2">
        <f t="shared" si="2"/>
        <v>0</v>
      </c>
    </row>
    <row r="12" spans="1:14" x14ac:dyDescent="0.25">
      <c r="A12" s="5" t="s">
        <v>18</v>
      </c>
      <c r="B12" s="6"/>
      <c r="D12" s="9">
        <f t="shared" ref="D12:N12" si="3">SUM(D10:D11)</f>
        <v>0</v>
      </c>
      <c r="E12" s="9">
        <f t="shared" si="3"/>
        <v>0</v>
      </c>
      <c r="F12" s="9">
        <f t="shared" si="3"/>
        <v>0</v>
      </c>
      <c r="G12" s="9">
        <f t="shared" si="3"/>
        <v>0</v>
      </c>
      <c r="H12" s="9">
        <f t="shared" si="3"/>
        <v>0</v>
      </c>
      <c r="I12" s="9">
        <f t="shared" si="3"/>
        <v>0</v>
      </c>
      <c r="J12" s="9">
        <f t="shared" si="3"/>
        <v>0</v>
      </c>
      <c r="K12" s="9">
        <f t="shared" si="3"/>
        <v>0</v>
      </c>
      <c r="L12" s="9">
        <f t="shared" si="3"/>
        <v>0</v>
      </c>
      <c r="M12" s="9">
        <f t="shared" si="3"/>
        <v>0</v>
      </c>
      <c r="N12" s="9">
        <f t="shared" si="3"/>
        <v>0</v>
      </c>
    </row>
    <row r="13" spans="1:14" x14ac:dyDescent="0.25">
      <c r="A13" s="3"/>
      <c r="B13" s="15"/>
    </row>
    <row r="14" spans="1:14" x14ac:dyDescent="0.25">
      <c r="A14" s="4" t="s">
        <v>22</v>
      </c>
      <c r="B14" s="14">
        <v>1</v>
      </c>
      <c r="M14" s="2">
        <f t="shared" ref="M14:M15" si="4">SUM(I14:L14)</f>
        <v>0</v>
      </c>
      <c r="N14" s="2">
        <f t="shared" ref="N14:N15" si="5">SUM(D14:L14)</f>
        <v>0</v>
      </c>
    </row>
    <row r="15" spans="1:14" x14ac:dyDescent="0.25">
      <c r="A15" s="4" t="s">
        <v>19</v>
      </c>
      <c r="B15" s="14">
        <v>7</v>
      </c>
      <c r="M15" s="2">
        <f t="shared" si="4"/>
        <v>0</v>
      </c>
      <c r="N15" s="2">
        <f t="shared" si="5"/>
        <v>0</v>
      </c>
    </row>
    <row r="16" spans="1:14" x14ac:dyDescent="0.25">
      <c r="A16" s="5" t="s">
        <v>20</v>
      </c>
      <c r="B16" s="6"/>
      <c r="D16" s="9">
        <f>SUM(D14:D15)</f>
        <v>0</v>
      </c>
      <c r="E16" s="9">
        <f>SUM(E14:E15)</f>
        <v>0</v>
      </c>
      <c r="F16" s="9">
        <f t="shared" ref="F16:N16" si="6">SUM(F14:F15)</f>
        <v>0</v>
      </c>
      <c r="G16" s="9">
        <f t="shared" si="6"/>
        <v>0</v>
      </c>
      <c r="H16" s="9">
        <f t="shared" si="6"/>
        <v>0</v>
      </c>
      <c r="I16" s="9">
        <f t="shared" si="6"/>
        <v>0</v>
      </c>
      <c r="J16" s="9">
        <f t="shared" si="6"/>
        <v>0</v>
      </c>
      <c r="K16" s="9">
        <f t="shared" si="6"/>
        <v>0</v>
      </c>
      <c r="L16" s="9">
        <f t="shared" si="6"/>
        <v>0</v>
      </c>
      <c r="M16" s="9">
        <f t="shared" si="6"/>
        <v>0</v>
      </c>
      <c r="N16" s="9">
        <f t="shared" si="6"/>
        <v>0</v>
      </c>
    </row>
    <row r="17" spans="1:14" x14ac:dyDescent="0.25">
      <c r="A17" s="5"/>
      <c r="B17" s="6"/>
    </row>
    <row r="18" spans="1:14" x14ac:dyDescent="0.25">
      <c r="A18" s="7" t="s">
        <v>23</v>
      </c>
      <c r="B18" s="14">
        <v>10</v>
      </c>
      <c r="M18" s="2">
        <f t="shared" ref="M18:M27" si="7">SUM(I18:L18)</f>
        <v>0</v>
      </c>
      <c r="N18" s="2">
        <f t="shared" ref="N18:N25" si="8">SUM(D18:L18)</f>
        <v>0</v>
      </c>
    </row>
    <row r="19" spans="1:14" x14ac:dyDescent="0.25">
      <c r="A19" s="7" t="s">
        <v>21</v>
      </c>
      <c r="B19" s="14">
        <v>11</v>
      </c>
      <c r="M19" s="2">
        <f t="shared" si="7"/>
        <v>0</v>
      </c>
      <c r="N19" s="2">
        <f t="shared" si="8"/>
        <v>0</v>
      </c>
    </row>
    <row r="20" spans="1:14" x14ac:dyDescent="0.25">
      <c r="A20" s="4" t="s">
        <v>38</v>
      </c>
      <c r="B20" s="14">
        <v>3</v>
      </c>
      <c r="M20" s="2">
        <f t="shared" si="7"/>
        <v>0</v>
      </c>
      <c r="N20" s="2">
        <f t="shared" si="8"/>
        <v>0</v>
      </c>
    </row>
    <row r="21" spans="1:14" x14ac:dyDescent="0.25">
      <c r="A21" s="4" t="s">
        <v>35</v>
      </c>
      <c r="B21" s="14">
        <v>5</v>
      </c>
      <c r="M21" s="2">
        <f t="shared" si="7"/>
        <v>0</v>
      </c>
      <c r="N21" s="2">
        <f t="shared" si="8"/>
        <v>0</v>
      </c>
    </row>
    <row r="22" spans="1:14" x14ac:dyDescent="0.25">
      <c r="A22" s="4" t="s">
        <v>33</v>
      </c>
      <c r="B22" s="14">
        <v>5</v>
      </c>
      <c r="M22" s="2">
        <f t="shared" si="7"/>
        <v>0</v>
      </c>
      <c r="N22" s="2">
        <f t="shared" si="8"/>
        <v>0</v>
      </c>
    </row>
    <row r="23" spans="1:14" x14ac:dyDescent="0.25">
      <c r="A23" s="17" t="s">
        <v>17</v>
      </c>
      <c r="B23" s="14">
        <v>6</v>
      </c>
      <c r="M23" s="2">
        <f t="shared" si="7"/>
        <v>0</v>
      </c>
      <c r="N23" s="2">
        <f t="shared" si="8"/>
        <v>0</v>
      </c>
    </row>
    <row r="24" spans="1:14" x14ac:dyDescent="0.25">
      <c r="A24" s="17" t="s">
        <v>39</v>
      </c>
      <c r="B24" s="14">
        <v>8</v>
      </c>
      <c r="M24" s="2">
        <f t="shared" si="7"/>
        <v>0</v>
      </c>
      <c r="N24" s="2">
        <f t="shared" si="8"/>
        <v>0</v>
      </c>
    </row>
    <row r="25" spans="1:14" x14ac:dyDescent="0.25">
      <c r="A25" s="17" t="s">
        <v>40</v>
      </c>
      <c r="B25" s="14">
        <v>9</v>
      </c>
      <c r="M25" s="2">
        <f t="shared" si="7"/>
        <v>0</v>
      </c>
      <c r="N25" s="2">
        <f t="shared" si="8"/>
        <v>0</v>
      </c>
    </row>
    <row r="26" spans="1:14" x14ac:dyDescent="0.25">
      <c r="A26" s="17" t="s">
        <v>41</v>
      </c>
      <c r="B26" s="14">
        <v>9</v>
      </c>
      <c r="M26" s="2">
        <f t="shared" si="7"/>
        <v>0</v>
      </c>
      <c r="N26" s="2">
        <f t="shared" ref="N26:N27" si="9">SUM(D26:L26)</f>
        <v>0</v>
      </c>
    </row>
    <row r="27" spans="1:14" x14ac:dyDescent="0.25">
      <c r="A27" s="17" t="s">
        <v>36</v>
      </c>
      <c r="B27" s="14">
        <v>9</v>
      </c>
      <c r="M27" s="2">
        <f t="shared" si="7"/>
        <v>0</v>
      </c>
      <c r="N27" s="2">
        <f t="shared" si="9"/>
        <v>0</v>
      </c>
    </row>
    <row r="28" spans="1:14" x14ac:dyDescent="0.25">
      <c r="A28" s="5" t="s">
        <v>24</v>
      </c>
      <c r="B28" s="5"/>
      <c r="D28" s="9">
        <f>SUM(D18:D27)</f>
        <v>0</v>
      </c>
      <c r="E28" s="9">
        <f>SUM(E18:E27)</f>
        <v>0</v>
      </c>
      <c r="F28" s="9">
        <f>SUM(F18:F27)</f>
        <v>0</v>
      </c>
      <c r="G28" s="9">
        <f>SUM(G18:G27)</f>
        <v>0</v>
      </c>
      <c r="H28" s="9">
        <f t="shared" ref="H28" si="10">SUM(H18:H25)</f>
        <v>0</v>
      </c>
      <c r="I28" s="9">
        <f t="shared" ref="I28:N28" si="11">SUM(I18:I27)</f>
        <v>0</v>
      </c>
      <c r="J28" s="9">
        <f t="shared" si="11"/>
        <v>0</v>
      </c>
      <c r="K28" s="9">
        <f t="shared" si="11"/>
        <v>0</v>
      </c>
      <c r="L28" s="9">
        <f t="shared" si="11"/>
        <v>0</v>
      </c>
      <c r="M28" s="9">
        <f t="shared" si="11"/>
        <v>0</v>
      </c>
      <c r="N28" s="9">
        <f t="shared" si="11"/>
        <v>0</v>
      </c>
    </row>
    <row r="29" spans="1:14" x14ac:dyDescent="0.25">
      <c r="A29" s="3"/>
      <c r="B29" s="3"/>
    </row>
    <row r="30" spans="1:14" x14ac:dyDescent="0.25">
      <c r="A30" s="19" t="s">
        <v>25</v>
      </c>
      <c r="D30">
        <f t="shared" ref="D30:M30" si="12">D12+D16+D28</f>
        <v>0</v>
      </c>
      <c r="E30">
        <f t="shared" si="12"/>
        <v>0</v>
      </c>
      <c r="F30">
        <f t="shared" si="12"/>
        <v>0</v>
      </c>
      <c r="G30">
        <f t="shared" si="12"/>
        <v>0</v>
      </c>
      <c r="H30">
        <f t="shared" si="12"/>
        <v>0</v>
      </c>
      <c r="I30">
        <f t="shared" si="12"/>
        <v>0</v>
      </c>
      <c r="J30">
        <f t="shared" si="12"/>
        <v>0</v>
      </c>
      <c r="K30">
        <f t="shared" si="12"/>
        <v>0</v>
      </c>
      <c r="L30">
        <f t="shared" si="12"/>
        <v>0</v>
      </c>
      <c r="M30">
        <f t="shared" si="12"/>
        <v>0</v>
      </c>
      <c r="N30">
        <f>SUM(D30:L30)</f>
        <v>0</v>
      </c>
    </row>
    <row r="31" spans="1:14" x14ac:dyDescent="0.25">
      <c r="A31" s="3"/>
      <c r="B31" s="3"/>
    </row>
    <row r="32" spans="1:14" x14ac:dyDescent="0.25">
      <c r="A32" s="5" t="s">
        <v>26</v>
      </c>
      <c r="B32" s="5"/>
      <c r="D32" s="2">
        <f t="shared" ref="D32:N32" si="13">IF(D12&gt;0,AVERAGE(D10:D11),0)</f>
        <v>0</v>
      </c>
      <c r="E32" s="2">
        <f t="shared" si="13"/>
        <v>0</v>
      </c>
      <c r="F32" s="2">
        <f t="shared" si="13"/>
        <v>0</v>
      </c>
      <c r="G32" s="2">
        <f t="shared" si="13"/>
        <v>0</v>
      </c>
      <c r="H32" s="2">
        <f t="shared" si="13"/>
        <v>0</v>
      </c>
      <c r="I32" s="2">
        <f t="shared" si="13"/>
        <v>0</v>
      </c>
      <c r="J32" s="2">
        <f t="shared" si="13"/>
        <v>0</v>
      </c>
      <c r="K32" s="2">
        <f t="shared" si="13"/>
        <v>0</v>
      </c>
      <c r="L32" s="2">
        <f t="shared" si="13"/>
        <v>0</v>
      </c>
      <c r="M32" s="2">
        <f t="shared" si="13"/>
        <v>0</v>
      </c>
      <c r="N32" s="11">
        <f t="shared" si="13"/>
        <v>0</v>
      </c>
    </row>
    <row r="33" spans="1:14" x14ac:dyDescent="0.25">
      <c r="A33" s="8" t="s">
        <v>27</v>
      </c>
      <c r="B33" s="8"/>
      <c r="D33" s="13">
        <f t="shared" ref="D33:N33" si="14">IF(OR(D12&gt;0,D30&gt;0),D12/D30,0)</f>
        <v>0</v>
      </c>
      <c r="E33" s="13">
        <f t="shared" si="14"/>
        <v>0</v>
      </c>
      <c r="F33" s="13">
        <f t="shared" si="14"/>
        <v>0</v>
      </c>
      <c r="G33" s="13">
        <f t="shared" si="14"/>
        <v>0</v>
      </c>
      <c r="H33" s="13">
        <f t="shared" si="14"/>
        <v>0</v>
      </c>
      <c r="I33" s="13">
        <f t="shared" si="14"/>
        <v>0</v>
      </c>
      <c r="J33" s="13">
        <f t="shared" si="14"/>
        <v>0</v>
      </c>
      <c r="K33" s="13">
        <f t="shared" si="14"/>
        <v>0</v>
      </c>
      <c r="L33" s="13">
        <f t="shared" si="14"/>
        <v>0</v>
      </c>
      <c r="M33" s="13">
        <f t="shared" si="14"/>
        <v>0</v>
      </c>
      <c r="N33" s="13">
        <f t="shared" si="14"/>
        <v>0</v>
      </c>
    </row>
    <row r="34" spans="1:14" x14ac:dyDescent="0.25">
      <c r="A34" s="5" t="s">
        <v>28</v>
      </c>
      <c r="B34" s="5"/>
      <c r="D34" s="2">
        <f>RANK(D32,D$50:D$52)</f>
        <v>1</v>
      </c>
      <c r="E34" s="2">
        <f t="shared" ref="E34:N34" si="15">RANK(E32,E$50:E$52)</f>
        <v>1</v>
      </c>
      <c r="F34" s="2">
        <f t="shared" si="15"/>
        <v>1</v>
      </c>
      <c r="G34" s="2">
        <f t="shared" si="15"/>
        <v>1</v>
      </c>
      <c r="H34" s="2">
        <f t="shared" si="15"/>
        <v>1</v>
      </c>
      <c r="I34" s="2">
        <f t="shared" si="15"/>
        <v>1</v>
      </c>
      <c r="J34" s="2">
        <f t="shared" si="15"/>
        <v>1</v>
      </c>
      <c r="K34" s="2">
        <f t="shared" si="15"/>
        <v>1</v>
      </c>
      <c r="L34" s="2">
        <f t="shared" si="15"/>
        <v>1</v>
      </c>
      <c r="M34" s="2">
        <f t="shared" si="15"/>
        <v>1</v>
      </c>
      <c r="N34" s="2">
        <f t="shared" si="15"/>
        <v>1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29</v>
      </c>
      <c r="B36" s="5"/>
      <c r="D36" s="2">
        <f t="shared" ref="D36:N36" si="16">IF(D16&gt;0,AVERAGE(D14:D15),0)</f>
        <v>0</v>
      </c>
      <c r="E36" s="2">
        <f t="shared" si="16"/>
        <v>0</v>
      </c>
      <c r="F36" s="2">
        <f t="shared" si="16"/>
        <v>0</v>
      </c>
      <c r="G36" s="2">
        <f t="shared" si="16"/>
        <v>0</v>
      </c>
      <c r="H36" s="2">
        <f t="shared" si="16"/>
        <v>0</v>
      </c>
      <c r="I36" s="2">
        <f t="shared" si="16"/>
        <v>0</v>
      </c>
      <c r="J36" s="2">
        <f t="shared" si="16"/>
        <v>0</v>
      </c>
      <c r="K36" s="2">
        <f t="shared" si="16"/>
        <v>0</v>
      </c>
      <c r="L36" s="2">
        <f t="shared" si="16"/>
        <v>0</v>
      </c>
      <c r="M36" s="2">
        <f t="shared" si="16"/>
        <v>0</v>
      </c>
      <c r="N36" s="11">
        <f t="shared" si="16"/>
        <v>0</v>
      </c>
    </row>
    <row r="37" spans="1:14" x14ac:dyDescent="0.25">
      <c r="A37" s="8" t="s">
        <v>27</v>
      </c>
      <c r="B37" s="8"/>
      <c r="D37" s="13">
        <f t="shared" ref="D37:N37" si="17">IF(D30&gt;0,D16/D30,0)</f>
        <v>0</v>
      </c>
      <c r="E37" s="13">
        <f t="shared" si="17"/>
        <v>0</v>
      </c>
      <c r="F37" s="13">
        <f t="shared" si="17"/>
        <v>0</v>
      </c>
      <c r="G37" s="13">
        <f t="shared" si="17"/>
        <v>0</v>
      </c>
      <c r="H37" s="13">
        <f t="shared" si="17"/>
        <v>0</v>
      </c>
      <c r="I37" s="13">
        <f t="shared" si="17"/>
        <v>0</v>
      </c>
      <c r="J37" s="13">
        <f t="shared" si="17"/>
        <v>0</v>
      </c>
      <c r="K37" s="13">
        <f t="shared" si="17"/>
        <v>0</v>
      </c>
      <c r="L37" s="13">
        <f t="shared" si="17"/>
        <v>0</v>
      </c>
      <c r="M37" s="13">
        <f t="shared" si="17"/>
        <v>0</v>
      </c>
      <c r="N37" s="13">
        <f t="shared" si="17"/>
        <v>0</v>
      </c>
    </row>
    <row r="38" spans="1:14" x14ac:dyDescent="0.25">
      <c r="A38" s="5" t="s">
        <v>28</v>
      </c>
      <c r="B38" s="5"/>
      <c r="D38" s="2">
        <f>RANK(D36,D$50:D$52)</f>
        <v>1</v>
      </c>
      <c r="E38" s="2">
        <f t="shared" ref="E38:N38" si="18">RANK(E36,E$50:E$52)</f>
        <v>1</v>
      </c>
      <c r="F38" s="2">
        <f t="shared" si="18"/>
        <v>1</v>
      </c>
      <c r="G38" s="2">
        <f t="shared" si="18"/>
        <v>1</v>
      </c>
      <c r="H38" s="2">
        <f t="shared" si="18"/>
        <v>1</v>
      </c>
      <c r="I38" s="2">
        <f t="shared" si="18"/>
        <v>1</v>
      </c>
      <c r="J38" s="2">
        <f t="shared" si="18"/>
        <v>1</v>
      </c>
      <c r="K38" s="2">
        <f t="shared" si="18"/>
        <v>1</v>
      </c>
      <c r="L38" s="2">
        <f t="shared" si="18"/>
        <v>1</v>
      </c>
      <c r="M38" s="2">
        <f t="shared" si="18"/>
        <v>1</v>
      </c>
      <c r="N38" s="2">
        <f t="shared" si="18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30</v>
      </c>
      <c r="B40" s="5"/>
      <c r="D40" s="2">
        <f t="shared" ref="D40:N40" si="19">IF(D28&gt;0,AVERAGE(D18:D25),0)</f>
        <v>0</v>
      </c>
      <c r="E40" s="2">
        <f t="shared" si="19"/>
        <v>0</v>
      </c>
      <c r="F40" s="2">
        <f t="shared" si="19"/>
        <v>0</v>
      </c>
      <c r="G40" s="2">
        <f t="shared" si="19"/>
        <v>0</v>
      </c>
      <c r="H40" s="2">
        <f t="shared" si="19"/>
        <v>0</v>
      </c>
      <c r="I40" s="2">
        <f t="shared" si="19"/>
        <v>0</v>
      </c>
      <c r="J40" s="2">
        <f t="shared" si="19"/>
        <v>0</v>
      </c>
      <c r="K40" s="2">
        <f t="shared" si="19"/>
        <v>0</v>
      </c>
      <c r="L40" s="2">
        <f t="shared" si="19"/>
        <v>0</v>
      </c>
      <c r="M40" s="2">
        <f t="shared" si="19"/>
        <v>0</v>
      </c>
      <c r="N40" s="11">
        <f t="shared" si="19"/>
        <v>0</v>
      </c>
    </row>
    <row r="41" spans="1:14" x14ac:dyDescent="0.25">
      <c r="A41" s="8" t="s">
        <v>27</v>
      </c>
      <c r="B41" s="8"/>
      <c r="D41" s="13">
        <f>IF(D30&gt;0,D28/D30,0)</f>
        <v>0</v>
      </c>
      <c r="E41" s="13">
        <f t="shared" ref="E41:N41" si="20">IF(E30&gt;0,E28/E30,0)</f>
        <v>0</v>
      </c>
      <c r="F41" s="13">
        <f t="shared" si="20"/>
        <v>0</v>
      </c>
      <c r="G41" s="13">
        <f t="shared" si="20"/>
        <v>0</v>
      </c>
      <c r="H41" s="13">
        <f t="shared" si="20"/>
        <v>0</v>
      </c>
      <c r="I41" s="13">
        <f t="shared" si="20"/>
        <v>0</v>
      </c>
      <c r="J41" s="13">
        <f t="shared" si="20"/>
        <v>0</v>
      </c>
      <c r="K41" s="13">
        <f t="shared" si="20"/>
        <v>0</v>
      </c>
      <c r="L41" s="13">
        <f t="shared" si="20"/>
        <v>0</v>
      </c>
      <c r="M41" s="13">
        <f t="shared" si="20"/>
        <v>0</v>
      </c>
      <c r="N41" s="13">
        <f t="shared" si="20"/>
        <v>0</v>
      </c>
    </row>
    <row r="42" spans="1:14" x14ac:dyDescent="0.25">
      <c r="A42" s="5" t="s">
        <v>28</v>
      </c>
      <c r="B42" s="5"/>
      <c r="D42" s="2">
        <f>RANK(D40,D$50:D$52)</f>
        <v>1</v>
      </c>
      <c r="E42" s="2">
        <f t="shared" ref="E42:N42" si="21">RANK(E40,E$50:E$52)</f>
        <v>1</v>
      </c>
      <c r="F42" s="2">
        <f t="shared" si="21"/>
        <v>1</v>
      </c>
      <c r="G42" s="2">
        <f t="shared" si="21"/>
        <v>1</v>
      </c>
      <c r="H42" s="2">
        <f t="shared" si="21"/>
        <v>1</v>
      </c>
      <c r="I42" s="2">
        <f t="shared" si="21"/>
        <v>1</v>
      </c>
      <c r="J42" s="2">
        <f t="shared" si="21"/>
        <v>1</v>
      </c>
      <c r="K42" s="2">
        <f t="shared" si="21"/>
        <v>1</v>
      </c>
      <c r="L42" s="2">
        <f t="shared" si="21"/>
        <v>1</v>
      </c>
      <c r="M42" s="2">
        <f t="shared" si="21"/>
        <v>1</v>
      </c>
      <c r="N42" s="2">
        <f t="shared" si="21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31</v>
      </c>
      <c r="B44" s="5"/>
      <c r="D44" s="11">
        <f t="shared" ref="D44:N44" si="22">D30/COUNTA($B$9:$B$25)</f>
        <v>0</v>
      </c>
      <c r="E44" s="11">
        <f t="shared" si="22"/>
        <v>0</v>
      </c>
      <c r="F44" s="11">
        <f t="shared" si="22"/>
        <v>0</v>
      </c>
      <c r="G44" s="11">
        <f t="shared" si="22"/>
        <v>0</v>
      </c>
      <c r="H44" s="11">
        <f t="shared" si="22"/>
        <v>0</v>
      </c>
      <c r="I44" s="11">
        <f t="shared" si="22"/>
        <v>0</v>
      </c>
      <c r="J44" s="11">
        <f t="shared" si="22"/>
        <v>0</v>
      </c>
      <c r="K44" s="11">
        <f t="shared" si="22"/>
        <v>0</v>
      </c>
      <c r="L44" s="11">
        <f t="shared" si="22"/>
        <v>0</v>
      </c>
      <c r="M44" s="11">
        <f t="shared" si="22"/>
        <v>0</v>
      </c>
      <c r="N44" s="11">
        <f t="shared" si="22"/>
        <v>0</v>
      </c>
    </row>
    <row r="49" spans="1:14" x14ac:dyDescent="0.25">
      <c r="A49" s="2" t="s">
        <v>32</v>
      </c>
    </row>
    <row r="50" spans="1:14" x14ac:dyDescent="0.25">
      <c r="D50">
        <f>D32</f>
        <v>0</v>
      </c>
      <c r="E50">
        <f t="shared" ref="E50:N50" si="23">E32</f>
        <v>0</v>
      </c>
      <c r="F50">
        <f t="shared" si="23"/>
        <v>0</v>
      </c>
      <c r="G50">
        <f t="shared" si="23"/>
        <v>0</v>
      </c>
      <c r="H50">
        <f t="shared" si="23"/>
        <v>0</v>
      </c>
      <c r="I50">
        <f t="shared" si="23"/>
        <v>0</v>
      </c>
      <c r="J50">
        <f t="shared" si="23"/>
        <v>0</v>
      </c>
      <c r="K50">
        <f t="shared" si="23"/>
        <v>0</v>
      </c>
      <c r="L50">
        <f t="shared" si="23"/>
        <v>0</v>
      </c>
      <c r="M50">
        <f t="shared" si="23"/>
        <v>0</v>
      </c>
      <c r="N50" s="10">
        <f t="shared" si="23"/>
        <v>0</v>
      </c>
    </row>
    <row r="51" spans="1:14" x14ac:dyDescent="0.25">
      <c r="D51">
        <f>D36</f>
        <v>0</v>
      </c>
      <c r="E51">
        <f t="shared" ref="E51:N51" si="24">E36</f>
        <v>0</v>
      </c>
      <c r="F51">
        <f t="shared" si="24"/>
        <v>0</v>
      </c>
      <c r="G51">
        <f t="shared" si="24"/>
        <v>0</v>
      </c>
      <c r="H51">
        <f t="shared" si="24"/>
        <v>0</v>
      </c>
      <c r="I51">
        <f t="shared" si="24"/>
        <v>0</v>
      </c>
      <c r="J51">
        <f t="shared" si="24"/>
        <v>0</v>
      </c>
      <c r="K51">
        <f t="shared" si="24"/>
        <v>0</v>
      </c>
      <c r="L51">
        <f t="shared" si="24"/>
        <v>0</v>
      </c>
      <c r="M51">
        <f t="shared" si="24"/>
        <v>0</v>
      </c>
      <c r="N51" s="10">
        <f t="shared" si="24"/>
        <v>0</v>
      </c>
    </row>
    <row r="52" spans="1:14" x14ac:dyDescent="0.25">
      <c r="D52">
        <f>D40</f>
        <v>0</v>
      </c>
      <c r="E52">
        <f t="shared" ref="E52:N52" si="25">E40</f>
        <v>0</v>
      </c>
      <c r="F52">
        <f t="shared" si="25"/>
        <v>0</v>
      </c>
      <c r="G52">
        <f t="shared" si="25"/>
        <v>0</v>
      </c>
      <c r="H52">
        <f t="shared" si="25"/>
        <v>0</v>
      </c>
      <c r="I52">
        <f t="shared" si="25"/>
        <v>0</v>
      </c>
      <c r="J52">
        <f t="shared" si="25"/>
        <v>0</v>
      </c>
      <c r="K52">
        <f t="shared" si="25"/>
        <v>0</v>
      </c>
      <c r="L52">
        <f t="shared" si="25"/>
        <v>0</v>
      </c>
      <c r="M52">
        <f t="shared" si="25"/>
        <v>0</v>
      </c>
      <c r="N52" s="10">
        <f t="shared" si="25"/>
        <v>0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sqref="A1:N1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1" t="s">
        <v>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5">
      <c r="A2" s="22" t="str">
        <f ca="1">UPPER(MID(CELL("filename",A1),FIND("]",CELL("filename",A1))+1,255)&amp;" "&amp;YR)</f>
        <v>AUGUST 2020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5" spans="1:14" s="16" customFormat="1" ht="75" x14ac:dyDescent="0.25">
      <c r="A5" s="20" t="s">
        <v>0</v>
      </c>
      <c r="B5" s="20" t="s">
        <v>1</v>
      </c>
      <c r="C5" s="20"/>
      <c r="D5" s="20" t="s">
        <v>2</v>
      </c>
      <c r="E5" s="20" t="s">
        <v>4</v>
      </c>
      <c r="F5" s="20" t="s">
        <v>5</v>
      </c>
      <c r="G5" s="20" t="s">
        <v>6</v>
      </c>
      <c r="H5" s="20" t="s">
        <v>7</v>
      </c>
      <c r="I5" s="20" t="s">
        <v>8</v>
      </c>
      <c r="J5" s="20" t="s">
        <v>9</v>
      </c>
      <c r="K5" s="20" t="s">
        <v>10</v>
      </c>
      <c r="L5" s="20" t="s">
        <v>11</v>
      </c>
      <c r="M5" s="20" t="s">
        <v>12</v>
      </c>
      <c r="N5" s="20" t="s">
        <v>13</v>
      </c>
    </row>
    <row r="6" spans="1:14" s="16" customFormat="1" ht="7.15" customHeight="1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x14ac:dyDescent="0.25">
      <c r="A7" s="4" t="s">
        <v>15</v>
      </c>
      <c r="B7" s="3"/>
      <c r="M7" s="2">
        <f>SUM(I7:L7)</f>
        <v>0</v>
      </c>
      <c r="N7" s="2">
        <f>SUM(D7:L7)</f>
        <v>0</v>
      </c>
    </row>
    <row r="8" spans="1:14" x14ac:dyDescent="0.25">
      <c r="A8" s="5" t="s">
        <v>16</v>
      </c>
      <c r="B8" s="5"/>
      <c r="D8" s="9">
        <f>D7</f>
        <v>0</v>
      </c>
      <c r="E8" s="9">
        <f t="shared" ref="E8:N8" si="0">E7</f>
        <v>0</v>
      </c>
      <c r="F8" s="9">
        <f t="shared" si="0"/>
        <v>0</v>
      </c>
      <c r="G8" s="9">
        <f t="shared" si="0"/>
        <v>0</v>
      </c>
      <c r="H8" s="9">
        <f t="shared" si="0"/>
        <v>0</v>
      </c>
      <c r="I8" s="9">
        <f t="shared" si="0"/>
        <v>0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>
        <f t="shared" si="0"/>
        <v>0</v>
      </c>
      <c r="N8" s="9">
        <f t="shared" si="0"/>
        <v>0</v>
      </c>
    </row>
    <row r="9" spans="1:14" x14ac:dyDescent="0.25">
      <c r="A9" s="5"/>
      <c r="B9" s="5"/>
    </row>
    <row r="10" spans="1:14" x14ac:dyDescent="0.25">
      <c r="A10" s="4" t="s">
        <v>34</v>
      </c>
      <c r="B10" s="14">
        <v>2</v>
      </c>
      <c r="M10" s="2">
        <f t="shared" ref="M10:M11" si="1">SUM(I10:L10)</f>
        <v>0</v>
      </c>
      <c r="N10" s="2">
        <f t="shared" ref="N10:N11" si="2">SUM(D10:L10)</f>
        <v>0</v>
      </c>
    </row>
    <row r="11" spans="1:14" x14ac:dyDescent="0.25">
      <c r="A11" s="4" t="s">
        <v>37</v>
      </c>
      <c r="B11" s="14">
        <v>4</v>
      </c>
      <c r="M11" s="2">
        <f t="shared" si="1"/>
        <v>0</v>
      </c>
      <c r="N11" s="2">
        <f t="shared" si="2"/>
        <v>0</v>
      </c>
    </row>
    <row r="12" spans="1:14" x14ac:dyDescent="0.25">
      <c r="A12" s="5" t="s">
        <v>18</v>
      </c>
      <c r="B12" s="6"/>
      <c r="D12" s="9">
        <f t="shared" ref="D12:N12" si="3">SUM(D10:D11)</f>
        <v>0</v>
      </c>
      <c r="E12" s="9">
        <f t="shared" si="3"/>
        <v>0</v>
      </c>
      <c r="F12" s="9">
        <f t="shared" si="3"/>
        <v>0</v>
      </c>
      <c r="G12" s="9">
        <f t="shared" si="3"/>
        <v>0</v>
      </c>
      <c r="H12" s="9">
        <f t="shared" si="3"/>
        <v>0</v>
      </c>
      <c r="I12" s="9">
        <f t="shared" si="3"/>
        <v>0</v>
      </c>
      <c r="J12" s="9">
        <f t="shared" si="3"/>
        <v>0</v>
      </c>
      <c r="K12" s="9">
        <f t="shared" si="3"/>
        <v>0</v>
      </c>
      <c r="L12" s="9">
        <f t="shared" si="3"/>
        <v>0</v>
      </c>
      <c r="M12" s="9">
        <f t="shared" si="3"/>
        <v>0</v>
      </c>
      <c r="N12" s="9">
        <f t="shared" si="3"/>
        <v>0</v>
      </c>
    </row>
    <row r="13" spans="1:14" x14ac:dyDescent="0.25">
      <c r="A13" s="3"/>
      <c r="B13" s="15"/>
    </row>
    <row r="14" spans="1:14" x14ac:dyDescent="0.25">
      <c r="A14" s="4" t="s">
        <v>22</v>
      </c>
      <c r="B14" s="14">
        <v>1</v>
      </c>
      <c r="M14" s="2">
        <f t="shared" ref="M14" si="4">SUM(I14:L14)</f>
        <v>0</v>
      </c>
      <c r="N14" s="2">
        <f t="shared" ref="N14:N15" si="5">SUM(D14:L14)</f>
        <v>0</v>
      </c>
    </row>
    <row r="15" spans="1:14" x14ac:dyDescent="0.25">
      <c r="A15" s="4" t="s">
        <v>19</v>
      </c>
      <c r="B15" s="14">
        <v>7</v>
      </c>
      <c r="M15" s="2">
        <f t="shared" ref="M15" si="6">SUM(I15:L15)</f>
        <v>0</v>
      </c>
      <c r="N15" s="2">
        <f t="shared" si="5"/>
        <v>0</v>
      </c>
    </row>
    <row r="16" spans="1:14" x14ac:dyDescent="0.25">
      <c r="A16" s="5" t="s">
        <v>20</v>
      </c>
      <c r="B16" s="6"/>
      <c r="D16" s="9">
        <f>SUM(D14:D15)</f>
        <v>0</v>
      </c>
      <c r="E16" s="9">
        <f>SUM(E14:E15)</f>
        <v>0</v>
      </c>
      <c r="F16" s="9">
        <f t="shared" ref="F16:N16" si="7">SUM(F14:F15)</f>
        <v>0</v>
      </c>
      <c r="G16" s="9">
        <f t="shared" si="7"/>
        <v>0</v>
      </c>
      <c r="H16" s="9">
        <f t="shared" si="7"/>
        <v>0</v>
      </c>
      <c r="I16" s="9">
        <f t="shared" si="7"/>
        <v>0</v>
      </c>
      <c r="J16" s="9">
        <f t="shared" si="7"/>
        <v>0</v>
      </c>
      <c r="K16" s="9">
        <f t="shared" si="7"/>
        <v>0</v>
      </c>
      <c r="L16" s="9">
        <f t="shared" si="7"/>
        <v>0</v>
      </c>
      <c r="M16" s="9">
        <f t="shared" si="7"/>
        <v>0</v>
      </c>
      <c r="N16" s="9">
        <f t="shared" si="7"/>
        <v>0</v>
      </c>
    </row>
    <row r="17" spans="1:14" x14ac:dyDescent="0.25">
      <c r="A17" s="5"/>
      <c r="B17" s="6"/>
    </row>
    <row r="18" spans="1:14" x14ac:dyDescent="0.25">
      <c r="A18" s="7" t="s">
        <v>23</v>
      </c>
      <c r="B18" s="14">
        <v>10</v>
      </c>
      <c r="M18" s="2">
        <f t="shared" ref="M18:M25" si="8">SUM(I18:L18)</f>
        <v>0</v>
      </c>
      <c r="N18" s="2">
        <f t="shared" ref="N18:N25" si="9">SUM(D18:L18)</f>
        <v>0</v>
      </c>
    </row>
    <row r="19" spans="1:14" x14ac:dyDescent="0.25">
      <c r="A19" s="7" t="s">
        <v>21</v>
      </c>
      <c r="B19" s="14">
        <v>11</v>
      </c>
      <c r="M19" s="2">
        <f t="shared" si="8"/>
        <v>0</v>
      </c>
      <c r="N19" s="2">
        <f t="shared" si="9"/>
        <v>0</v>
      </c>
    </row>
    <row r="20" spans="1:14" x14ac:dyDescent="0.25">
      <c r="A20" s="4" t="s">
        <v>38</v>
      </c>
      <c r="B20" s="14">
        <v>3</v>
      </c>
      <c r="M20" s="2">
        <f t="shared" si="8"/>
        <v>0</v>
      </c>
      <c r="N20" s="2">
        <f t="shared" si="9"/>
        <v>0</v>
      </c>
    </row>
    <row r="21" spans="1:14" x14ac:dyDescent="0.25">
      <c r="A21" s="4" t="s">
        <v>35</v>
      </c>
      <c r="B21" s="14">
        <v>5</v>
      </c>
      <c r="M21" s="2">
        <f t="shared" si="8"/>
        <v>0</v>
      </c>
      <c r="N21" s="2">
        <f t="shared" si="9"/>
        <v>0</v>
      </c>
    </row>
    <row r="22" spans="1:14" x14ac:dyDescent="0.25">
      <c r="A22" s="4" t="s">
        <v>33</v>
      </c>
      <c r="B22" s="14">
        <v>5</v>
      </c>
      <c r="M22" s="2">
        <f t="shared" si="8"/>
        <v>0</v>
      </c>
      <c r="N22" s="2">
        <f t="shared" si="9"/>
        <v>0</v>
      </c>
    </row>
    <row r="23" spans="1:14" x14ac:dyDescent="0.25">
      <c r="A23" s="17" t="s">
        <v>17</v>
      </c>
      <c r="B23" s="14">
        <v>6</v>
      </c>
      <c r="M23" s="2">
        <f t="shared" si="8"/>
        <v>0</v>
      </c>
      <c r="N23" s="2">
        <f t="shared" si="9"/>
        <v>0</v>
      </c>
    </row>
    <row r="24" spans="1:14" x14ac:dyDescent="0.25">
      <c r="A24" s="17" t="s">
        <v>39</v>
      </c>
      <c r="B24" s="14">
        <v>8</v>
      </c>
      <c r="M24" s="2">
        <f t="shared" si="8"/>
        <v>0</v>
      </c>
      <c r="N24" s="2">
        <f t="shared" si="9"/>
        <v>0</v>
      </c>
    </row>
    <row r="25" spans="1:14" x14ac:dyDescent="0.25">
      <c r="A25" s="17" t="s">
        <v>40</v>
      </c>
      <c r="B25" s="14">
        <v>9</v>
      </c>
      <c r="M25" s="2">
        <f t="shared" si="8"/>
        <v>0</v>
      </c>
      <c r="N25" s="2">
        <f t="shared" si="9"/>
        <v>0</v>
      </c>
    </row>
    <row r="26" spans="1:14" x14ac:dyDescent="0.25">
      <c r="A26" s="17" t="s">
        <v>41</v>
      </c>
      <c r="B26" s="14">
        <v>9</v>
      </c>
      <c r="M26" s="2">
        <f t="shared" ref="M26:M27" si="10">SUM(I26:L26)</f>
        <v>0</v>
      </c>
      <c r="N26" s="2">
        <f t="shared" ref="N26:N27" si="11">SUM(D26:L26)</f>
        <v>0</v>
      </c>
    </row>
    <row r="27" spans="1:14" x14ac:dyDescent="0.25">
      <c r="A27" s="17" t="s">
        <v>36</v>
      </c>
      <c r="B27" s="14">
        <v>9</v>
      </c>
      <c r="M27" s="2">
        <f t="shared" si="10"/>
        <v>0</v>
      </c>
      <c r="N27" s="2">
        <f t="shared" si="11"/>
        <v>0</v>
      </c>
    </row>
    <row r="28" spans="1:14" x14ac:dyDescent="0.25">
      <c r="A28" s="5" t="s">
        <v>24</v>
      </c>
      <c r="B28" s="5"/>
      <c r="D28" s="9">
        <f t="shared" ref="D28:N28" si="12">SUM(D18:D25)</f>
        <v>0</v>
      </c>
      <c r="E28" s="9">
        <f t="shared" si="12"/>
        <v>0</v>
      </c>
      <c r="F28" s="9">
        <f t="shared" si="12"/>
        <v>0</v>
      </c>
      <c r="G28" s="9">
        <f t="shared" si="12"/>
        <v>0</v>
      </c>
      <c r="H28" s="9">
        <f t="shared" si="12"/>
        <v>0</v>
      </c>
      <c r="I28" s="9">
        <f t="shared" si="12"/>
        <v>0</v>
      </c>
      <c r="J28" s="9">
        <f t="shared" si="12"/>
        <v>0</v>
      </c>
      <c r="K28" s="9">
        <f t="shared" si="12"/>
        <v>0</v>
      </c>
      <c r="L28" s="9">
        <f t="shared" si="12"/>
        <v>0</v>
      </c>
      <c r="M28" s="9">
        <f t="shared" si="12"/>
        <v>0</v>
      </c>
      <c r="N28" s="9">
        <f t="shared" si="12"/>
        <v>0</v>
      </c>
    </row>
    <row r="29" spans="1:14" x14ac:dyDescent="0.25">
      <c r="A29" s="3"/>
      <c r="B29" s="3"/>
    </row>
    <row r="30" spans="1:14" x14ac:dyDescent="0.25">
      <c r="A30" s="19" t="s">
        <v>25</v>
      </c>
      <c r="D30">
        <f t="shared" ref="D30:M30" si="13">D12+D16+D28</f>
        <v>0</v>
      </c>
      <c r="E30">
        <f t="shared" si="13"/>
        <v>0</v>
      </c>
      <c r="F30">
        <f t="shared" si="13"/>
        <v>0</v>
      </c>
      <c r="G30">
        <f t="shared" si="13"/>
        <v>0</v>
      </c>
      <c r="H30">
        <f t="shared" si="13"/>
        <v>0</v>
      </c>
      <c r="I30">
        <f t="shared" si="13"/>
        <v>0</v>
      </c>
      <c r="J30">
        <f t="shared" si="13"/>
        <v>0</v>
      </c>
      <c r="K30">
        <f t="shared" si="13"/>
        <v>0</v>
      </c>
      <c r="L30">
        <f t="shared" si="13"/>
        <v>0</v>
      </c>
      <c r="M30">
        <f t="shared" si="13"/>
        <v>0</v>
      </c>
      <c r="N30">
        <f>SUM(D30:L30)</f>
        <v>0</v>
      </c>
    </row>
    <row r="31" spans="1:14" x14ac:dyDescent="0.25">
      <c r="A31" s="3"/>
      <c r="B31" s="3"/>
    </row>
    <row r="32" spans="1:14" x14ac:dyDescent="0.25">
      <c r="A32" s="5" t="s">
        <v>26</v>
      </c>
      <c r="B32" s="5"/>
      <c r="D32" s="2">
        <f t="shared" ref="D32:N32" si="14">IF(D12&gt;0,AVERAGE(D10:D11),0)</f>
        <v>0</v>
      </c>
      <c r="E32" s="2">
        <f t="shared" si="14"/>
        <v>0</v>
      </c>
      <c r="F32" s="2">
        <f t="shared" si="14"/>
        <v>0</v>
      </c>
      <c r="G32" s="2">
        <f t="shared" si="14"/>
        <v>0</v>
      </c>
      <c r="H32" s="2">
        <f t="shared" si="14"/>
        <v>0</v>
      </c>
      <c r="I32" s="2">
        <f t="shared" si="14"/>
        <v>0</v>
      </c>
      <c r="J32" s="2">
        <f t="shared" si="14"/>
        <v>0</v>
      </c>
      <c r="K32" s="2">
        <f t="shared" si="14"/>
        <v>0</v>
      </c>
      <c r="L32" s="2">
        <f t="shared" si="14"/>
        <v>0</v>
      </c>
      <c r="M32" s="2">
        <f t="shared" si="14"/>
        <v>0</v>
      </c>
      <c r="N32" s="11">
        <f t="shared" si="14"/>
        <v>0</v>
      </c>
    </row>
    <row r="33" spans="1:14" x14ac:dyDescent="0.25">
      <c r="A33" s="8" t="s">
        <v>27</v>
      </c>
      <c r="B33" s="8"/>
      <c r="D33" s="13">
        <f t="shared" ref="D33:N33" si="15">IF(OR(D12&gt;0,D30&gt;0),D12/D30,0)</f>
        <v>0</v>
      </c>
      <c r="E33" s="13">
        <f t="shared" si="15"/>
        <v>0</v>
      </c>
      <c r="F33" s="13">
        <f t="shared" si="15"/>
        <v>0</v>
      </c>
      <c r="G33" s="13">
        <f t="shared" si="15"/>
        <v>0</v>
      </c>
      <c r="H33" s="13">
        <f t="shared" si="15"/>
        <v>0</v>
      </c>
      <c r="I33" s="13">
        <f t="shared" si="15"/>
        <v>0</v>
      </c>
      <c r="J33" s="13">
        <f t="shared" si="15"/>
        <v>0</v>
      </c>
      <c r="K33" s="13">
        <f t="shared" si="15"/>
        <v>0</v>
      </c>
      <c r="L33" s="13">
        <f t="shared" si="15"/>
        <v>0</v>
      </c>
      <c r="M33" s="13">
        <f t="shared" si="15"/>
        <v>0</v>
      </c>
      <c r="N33" s="13">
        <f t="shared" si="15"/>
        <v>0</v>
      </c>
    </row>
    <row r="34" spans="1:14" x14ac:dyDescent="0.25">
      <c r="A34" s="5" t="s">
        <v>28</v>
      </c>
      <c r="B34" s="5"/>
      <c r="D34" s="2">
        <f>RANK(D32,D$50:D$52)</f>
        <v>1</v>
      </c>
      <c r="E34" s="2">
        <f t="shared" ref="E34:N34" si="16">RANK(E32,E$50:E$52)</f>
        <v>1</v>
      </c>
      <c r="F34" s="2">
        <f t="shared" si="16"/>
        <v>1</v>
      </c>
      <c r="G34" s="2">
        <f t="shared" si="16"/>
        <v>1</v>
      </c>
      <c r="H34" s="2">
        <f t="shared" si="16"/>
        <v>1</v>
      </c>
      <c r="I34" s="2">
        <f t="shared" si="16"/>
        <v>1</v>
      </c>
      <c r="J34" s="2">
        <f t="shared" si="16"/>
        <v>1</v>
      </c>
      <c r="K34" s="2">
        <f t="shared" si="16"/>
        <v>1</v>
      </c>
      <c r="L34" s="2">
        <f t="shared" si="16"/>
        <v>1</v>
      </c>
      <c r="M34" s="2">
        <f t="shared" si="16"/>
        <v>1</v>
      </c>
      <c r="N34" s="2">
        <f t="shared" si="16"/>
        <v>1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29</v>
      </c>
      <c r="B36" s="5"/>
      <c r="D36" s="2">
        <f t="shared" ref="D36:N36" si="17">IF(D16&gt;0,AVERAGE(D14:D15),0)</f>
        <v>0</v>
      </c>
      <c r="E36" s="2">
        <f t="shared" si="17"/>
        <v>0</v>
      </c>
      <c r="F36" s="2">
        <f t="shared" si="17"/>
        <v>0</v>
      </c>
      <c r="G36" s="2">
        <f t="shared" si="17"/>
        <v>0</v>
      </c>
      <c r="H36" s="2">
        <f t="shared" si="17"/>
        <v>0</v>
      </c>
      <c r="I36" s="2">
        <f t="shared" si="17"/>
        <v>0</v>
      </c>
      <c r="J36" s="2">
        <f t="shared" si="17"/>
        <v>0</v>
      </c>
      <c r="K36" s="2">
        <f t="shared" si="17"/>
        <v>0</v>
      </c>
      <c r="L36" s="2">
        <f t="shared" si="17"/>
        <v>0</v>
      </c>
      <c r="M36" s="2">
        <f t="shared" si="17"/>
        <v>0</v>
      </c>
      <c r="N36" s="11">
        <f t="shared" si="17"/>
        <v>0</v>
      </c>
    </row>
    <row r="37" spans="1:14" x14ac:dyDescent="0.25">
      <c r="A37" s="8" t="s">
        <v>27</v>
      </c>
      <c r="B37" s="8"/>
      <c r="D37" s="13">
        <f t="shared" ref="D37:N37" si="18">IF(D30&gt;0,D16/D30,0)</f>
        <v>0</v>
      </c>
      <c r="E37" s="13">
        <f t="shared" si="18"/>
        <v>0</v>
      </c>
      <c r="F37" s="13">
        <f t="shared" si="18"/>
        <v>0</v>
      </c>
      <c r="G37" s="13">
        <f t="shared" si="18"/>
        <v>0</v>
      </c>
      <c r="H37" s="13">
        <f t="shared" si="18"/>
        <v>0</v>
      </c>
      <c r="I37" s="13">
        <f t="shared" si="18"/>
        <v>0</v>
      </c>
      <c r="J37" s="13">
        <f t="shared" si="18"/>
        <v>0</v>
      </c>
      <c r="K37" s="13">
        <f t="shared" si="18"/>
        <v>0</v>
      </c>
      <c r="L37" s="13">
        <f t="shared" si="18"/>
        <v>0</v>
      </c>
      <c r="M37" s="13">
        <f t="shared" si="18"/>
        <v>0</v>
      </c>
      <c r="N37" s="13">
        <f t="shared" si="18"/>
        <v>0</v>
      </c>
    </row>
    <row r="38" spans="1:14" x14ac:dyDescent="0.25">
      <c r="A38" s="5" t="s">
        <v>28</v>
      </c>
      <c r="B38" s="5"/>
      <c r="D38" s="2">
        <f>RANK(D36,D$50:D$52)</f>
        <v>1</v>
      </c>
      <c r="E38" s="2">
        <f t="shared" ref="E38:N38" si="19">RANK(E36,E$50:E$52)</f>
        <v>1</v>
      </c>
      <c r="F38" s="2">
        <f t="shared" si="19"/>
        <v>1</v>
      </c>
      <c r="G38" s="2">
        <f t="shared" si="19"/>
        <v>1</v>
      </c>
      <c r="H38" s="2">
        <f t="shared" si="19"/>
        <v>1</v>
      </c>
      <c r="I38" s="2">
        <f t="shared" si="19"/>
        <v>1</v>
      </c>
      <c r="J38" s="2">
        <f t="shared" si="19"/>
        <v>1</v>
      </c>
      <c r="K38" s="2">
        <f t="shared" si="19"/>
        <v>1</v>
      </c>
      <c r="L38" s="2">
        <f t="shared" si="19"/>
        <v>1</v>
      </c>
      <c r="M38" s="2">
        <f t="shared" si="19"/>
        <v>1</v>
      </c>
      <c r="N38" s="2">
        <f t="shared" si="19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30</v>
      </c>
      <c r="B40" s="5"/>
      <c r="D40" s="2">
        <f t="shared" ref="D40:N40" si="20">IF(D28&gt;0,AVERAGE(D18:D25),0)</f>
        <v>0</v>
      </c>
      <c r="E40" s="2">
        <f t="shared" si="20"/>
        <v>0</v>
      </c>
      <c r="F40" s="2">
        <f t="shared" si="20"/>
        <v>0</v>
      </c>
      <c r="G40" s="2">
        <f t="shared" si="20"/>
        <v>0</v>
      </c>
      <c r="H40" s="2">
        <f t="shared" si="20"/>
        <v>0</v>
      </c>
      <c r="I40" s="2">
        <f t="shared" si="20"/>
        <v>0</v>
      </c>
      <c r="J40" s="2">
        <f t="shared" si="20"/>
        <v>0</v>
      </c>
      <c r="K40" s="2">
        <f t="shared" si="20"/>
        <v>0</v>
      </c>
      <c r="L40" s="2">
        <f t="shared" si="20"/>
        <v>0</v>
      </c>
      <c r="M40" s="2">
        <f t="shared" si="20"/>
        <v>0</v>
      </c>
      <c r="N40" s="11">
        <f t="shared" si="20"/>
        <v>0</v>
      </c>
    </row>
    <row r="41" spans="1:14" x14ac:dyDescent="0.25">
      <c r="A41" s="8" t="s">
        <v>27</v>
      </c>
      <c r="B41" s="8"/>
      <c r="D41" s="13">
        <f>IF(D30&gt;0,D28/D30,0)</f>
        <v>0</v>
      </c>
      <c r="E41" s="13">
        <f t="shared" ref="E41:N41" si="21">IF(E30&gt;0,E28/E30,0)</f>
        <v>0</v>
      </c>
      <c r="F41" s="13">
        <f t="shared" si="21"/>
        <v>0</v>
      </c>
      <c r="G41" s="13">
        <f t="shared" si="21"/>
        <v>0</v>
      </c>
      <c r="H41" s="13">
        <f t="shared" si="21"/>
        <v>0</v>
      </c>
      <c r="I41" s="13">
        <f t="shared" si="21"/>
        <v>0</v>
      </c>
      <c r="J41" s="13">
        <f t="shared" si="21"/>
        <v>0</v>
      </c>
      <c r="K41" s="13">
        <f t="shared" si="21"/>
        <v>0</v>
      </c>
      <c r="L41" s="13">
        <f t="shared" si="21"/>
        <v>0</v>
      </c>
      <c r="M41" s="13">
        <f t="shared" si="21"/>
        <v>0</v>
      </c>
      <c r="N41" s="13">
        <f t="shared" si="21"/>
        <v>0</v>
      </c>
    </row>
    <row r="42" spans="1:14" x14ac:dyDescent="0.25">
      <c r="A42" s="5" t="s">
        <v>28</v>
      </c>
      <c r="B42" s="5"/>
      <c r="D42" s="2">
        <f>RANK(D40,D$50:D$52)</f>
        <v>1</v>
      </c>
      <c r="E42" s="2">
        <f t="shared" ref="E42:N42" si="22">RANK(E40,E$50:E$52)</f>
        <v>1</v>
      </c>
      <c r="F42" s="2">
        <f t="shared" si="22"/>
        <v>1</v>
      </c>
      <c r="G42" s="2">
        <f t="shared" si="22"/>
        <v>1</v>
      </c>
      <c r="H42" s="2">
        <f t="shared" si="22"/>
        <v>1</v>
      </c>
      <c r="I42" s="2">
        <f t="shared" si="22"/>
        <v>1</v>
      </c>
      <c r="J42" s="2">
        <f t="shared" si="22"/>
        <v>1</v>
      </c>
      <c r="K42" s="2">
        <f t="shared" si="22"/>
        <v>1</v>
      </c>
      <c r="L42" s="2">
        <f t="shared" si="22"/>
        <v>1</v>
      </c>
      <c r="M42" s="2">
        <f t="shared" si="22"/>
        <v>1</v>
      </c>
      <c r="N42" s="2">
        <f t="shared" si="22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31</v>
      </c>
      <c r="B44" s="5"/>
      <c r="D44" s="11">
        <f t="shared" ref="D44:N44" si="23">D30/COUNTA($B$9:$B$25)</f>
        <v>0</v>
      </c>
      <c r="E44" s="11">
        <f t="shared" si="23"/>
        <v>0</v>
      </c>
      <c r="F44" s="11">
        <f t="shared" si="23"/>
        <v>0</v>
      </c>
      <c r="G44" s="11">
        <f t="shared" si="23"/>
        <v>0</v>
      </c>
      <c r="H44" s="11">
        <f t="shared" si="23"/>
        <v>0</v>
      </c>
      <c r="I44" s="11">
        <f t="shared" si="23"/>
        <v>0</v>
      </c>
      <c r="J44" s="11">
        <f t="shared" si="23"/>
        <v>0</v>
      </c>
      <c r="K44" s="11">
        <f t="shared" si="23"/>
        <v>0</v>
      </c>
      <c r="L44" s="11">
        <f t="shared" si="23"/>
        <v>0</v>
      </c>
      <c r="M44" s="11">
        <f t="shared" si="23"/>
        <v>0</v>
      </c>
      <c r="N44" s="11">
        <f t="shared" si="23"/>
        <v>0</v>
      </c>
    </row>
    <row r="49" spans="1:14" x14ac:dyDescent="0.25">
      <c r="A49" s="2" t="s">
        <v>32</v>
      </c>
    </row>
    <row r="50" spans="1:14" x14ac:dyDescent="0.25">
      <c r="D50">
        <f>D32</f>
        <v>0</v>
      </c>
      <c r="E50">
        <f t="shared" ref="E50:N50" si="24">E32</f>
        <v>0</v>
      </c>
      <c r="F50">
        <f t="shared" si="24"/>
        <v>0</v>
      </c>
      <c r="G50">
        <f t="shared" si="24"/>
        <v>0</v>
      </c>
      <c r="H50">
        <f t="shared" si="24"/>
        <v>0</v>
      </c>
      <c r="I50">
        <f t="shared" si="24"/>
        <v>0</v>
      </c>
      <c r="J50">
        <f t="shared" si="24"/>
        <v>0</v>
      </c>
      <c r="K50">
        <f t="shared" si="24"/>
        <v>0</v>
      </c>
      <c r="L50">
        <f t="shared" si="24"/>
        <v>0</v>
      </c>
      <c r="M50">
        <f t="shared" si="24"/>
        <v>0</v>
      </c>
      <c r="N50" s="10">
        <f t="shared" si="24"/>
        <v>0</v>
      </c>
    </row>
    <row r="51" spans="1:14" x14ac:dyDescent="0.25">
      <c r="D51">
        <f>D36</f>
        <v>0</v>
      </c>
      <c r="E51">
        <f t="shared" ref="E51:N51" si="25">E36</f>
        <v>0</v>
      </c>
      <c r="F51">
        <f t="shared" si="25"/>
        <v>0</v>
      </c>
      <c r="G51">
        <f t="shared" si="25"/>
        <v>0</v>
      </c>
      <c r="H51">
        <f t="shared" si="25"/>
        <v>0</v>
      </c>
      <c r="I51">
        <f t="shared" si="25"/>
        <v>0</v>
      </c>
      <c r="J51">
        <f t="shared" si="25"/>
        <v>0</v>
      </c>
      <c r="K51">
        <f t="shared" si="25"/>
        <v>0</v>
      </c>
      <c r="L51">
        <f t="shared" si="25"/>
        <v>0</v>
      </c>
      <c r="M51">
        <f t="shared" si="25"/>
        <v>0</v>
      </c>
      <c r="N51" s="10">
        <f t="shared" si="25"/>
        <v>0</v>
      </c>
    </row>
    <row r="52" spans="1:14" x14ac:dyDescent="0.25">
      <c r="D52">
        <f>D40</f>
        <v>0</v>
      </c>
      <c r="E52">
        <f t="shared" ref="E52:N52" si="26">E40</f>
        <v>0</v>
      </c>
      <c r="F52">
        <f t="shared" si="26"/>
        <v>0</v>
      </c>
      <c r="G52">
        <f t="shared" si="26"/>
        <v>0</v>
      </c>
      <c r="H52">
        <f t="shared" si="26"/>
        <v>0</v>
      </c>
      <c r="I52">
        <f t="shared" si="26"/>
        <v>0</v>
      </c>
      <c r="J52">
        <f t="shared" si="26"/>
        <v>0</v>
      </c>
      <c r="K52">
        <f t="shared" si="26"/>
        <v>0</v>
      </c>
      <c r="L52">
        <f t="shared" si="26"/>
        <v>0</v>
      </c>
      <c r="M52">
        <f t="shared" si="26"/>
        <v>0</v>
      </c>
      <c r="N52" s="10">
        <f t="shared" si="26"/>
        <v>0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sqref="A1:N1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1" t="s">
        <v>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5">
      <c r="A2" s="22" t="str">
        <f ca="1">UPPER(MID(CELL("filename",A1),FIND("]",CELL("filename",A1))+1,255)&amp;" "&amp;YR)</f>
        <v>SEPTEMBER 2020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5" spans="1:14" s="16" customFormat="1" ht="75" x14ac:dyDescent="0.25">
      <c r="A5" s="20" t="s">
        <v>0</v>
      </c>
      <c r="B5" s="20" t="s">
        <v>1</v>
      </c>
      <c r="C5" s="20"/>
      <c r="D5" s="20" t="s">
        <v>2</v>
      </c>
      <c r="E5" s="20" t="s">
        <v>4</v>
      </c>
      <c r="F5" s="20" t="s">
        <v>5</v>
      </c>
      <c r="G5" s="20" t="s">
        <v>6</v>
      </c>
      <c r="H5" s="20" t="s">
        <v>7</v>
      </c>
      <c r="I5" s="20" t="s">
        <v>8</v>
      </c>
      <c r="J5" s="20" t="s">
        <v>9</v>
      </c>
      <c r="K5" s="20" t="s">
        <v>10</v>
      </c>
      <c r="L5" s="20" t="s">
        <v>11</v>
      </c>
      <c r="M5" s="20" t="s">
        <v>12</v>
      </c>
      <c r="N5" s="20" t="s">
        <v>13</v>
      </c>
    </row>
    <row r="6" spans="1:14" s="16" customFormat="1" ht="7.15" customHeight="1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x14ac:dyDescent="0.25">
      <c r="A7" s="4" t="s">
        <v>15</v>
      </c>
      <c r="B7" s="3"/>
      <c r="M7" s="2">
        <f>SUM(I7:L7)</f>
        <v>0</v>
      </c>
      <c r="N7" s="2">
        <f>SUM(D7:L7)</f>
        <v>0</v>
      </c>
    </row>
    <row r="8" spans="1:14" x14ac:dyDescent="0.25">
      <c r="A8" s="5" t="s">
        <v>16</v>
      </c>
      <c r="B8" s="5"/>
      <c r="D8" s="9">
        <f>D7</f>
        <v>0</v>
      </c>
      <c r="E8" s="9">
        <f t="shared" ref="E8:N8" si="0">E7</f>
        <v>0</v>
      </c>
      <c r="F8" s="9">
        <f t="shared" si="0"/>
        <v>0</v>
      </c>
      <c r="G8" s="9">
        <f t="shared" si="0"/>
        <v>0</v>
      </c>
      <c r="H8" s="9">
        <f t="shared" si="0"/>
        <v>0</v>
      </c>
      <c r="I8" s="9">
        <f t="shared" si="0"/>
        <v>0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>
        <f t="shared" si="0"/>
        <v>0</v>
      </c>
      <c r="N8" s="9">
        <f t="shared" si="0"/>
        <v>0</v>
      </c>
    </row>
    <row r="9" spans="1:14" x14ac:dyDescent="0.25">
      <c r="A9" s="5"/>
      <c r="B9" s="5"/>
    </row>
    <row r="10" spans="1:14" x14ac:dyDescent="0.25">
      <c r="A10" s="4" t="s">
        <v>34</v>
      </c>
      <c r="B10" s="14">
        <v>2</v>
      </c>
      <c r="M10" s="2">
        <f t="shared" ref="M10:M11" si="1">SUM(I10:L10)</f>
        <v>0</v>
      </c>
      <c r="N10" s="2">
        <f t="shared" ref="N10:N11" si="2">SUM(D10:L10)</f>
        <v>0</v>
      </c>
    </row>
    <row r="11" spans="1:14" x14ac:dyDescent="0.25">
      <c r="A11" s="4" t="s">
        <v>37</v>
      </c>
      <c r="B11" s="14">
        <v>4</v>
      </c>
      <c r="M11" s="2">
        <f t="shared" si="1"/>
        <v>0</v>
      </c>
      <c r="N11" s="2">
        <f t="shared" si="2"/>
        <v>0</v>
      </c>
    </row>
    <row r="12" spans="1:14" x14ac:dyDescent="0.25">
      <c r="A12" s="5" t="s">
        <v>18</v>
      </c>
      <c r="B12" s="6"/>
      <c r="D12" s="9">
        <f t="shared" ref="D12:N12" si="3">SUM(D10:D11)</f>
        <v>0</v>
      </c>
      <c r="E12" s="9">
        <f t="shared" si="3"/>
        <v>0</v>
      </c>
      <c r="F12" s="9">
        <f t="shared" si="3"/>
        <v>0</v>
      </c>
      <c r="G12" s="9">
        <f t="shared" si="3"/>
        <v>0</v>
      </c>
      <c r="H12" s="9">
        <f t="shared" si="3"/>
        <v>0</v>
      </c>
      <c r="I12" s="9">
        <f t="shared" si="3"/>
        <v>0</v>
      </c>
      <c r="J12" s="9">
        <f t="shared" si="3"/>
        <v>0</v>
      </c>
      <c r="K12" s="9">
        <f t="shared" si="3"/>
        <v>0</v>
      </c>
      <c r="L12" s="9">
        <f t="shared" si="3"/>
        <v>0</v>
      </c>
      <c r="M12" s="9">
        <f t="shared" si="3"/>
        <v>0</v>
      </c>
      <c r="N12" s="9">
        <f t="shared" si="3"/>
        <v>0</v>
      </c>
    </row>
    <row r="13" spans="1:14" x14ac:dyDescent="0.25">
      <c r="A13" s="3"/>
      <c r="B13" s="15"/>
    </row>
    <row r="14" spans="1:14" x14ac:dyDescent="0.25">
      <c r="A14" s="4" t="s">
        <v>22</v>
      </c>
      <c r="B14" s="14">
        <v>1</v>
      </c>
      <c r="M14" s="2">
        <f t="shared" ref="M14:M15" si="4">SUM(I14:L14)</f>
        <v>0</v>
      </c>
      <c r="N14" s="2">
        <f t="shared" ref="N14:N15" si="5">SUM(D14:L14)</f>
        <v>0</v>
      </c>
    </row>
    <row r="15" spans="1:14" x14ac:dyDescent="0.25">
      <c r="A15" s="4" t="s">
        <v>19</v>
      </c>
      <c r="B15" s="14">
        <v>7</v>
      </c>
      <c r="M15" s="2">
        <f t="shared" si="4"/>
        <v>0</v>
      </c>
      <c r="N15" s="2">
        <f t="shared" si="5"/>
        <v>0</v>
      </c>
    </row>
    <row r="16" spans="1:14" x14ac:dyDescent="0.25">
      <c r="A16" s="5" t="s">
        <v>20</v>
      </c>
      <c r="B16" s="6"/>
      <c r="D16" s="9">
        <f>SUM(D14:D15)</f>
        <v>0</v>
      </c>
      <c r="E16" s="9">
        <f>SUM(E14:E15)</f>
        <v>0</v>
      </c>
      <c r="F16" s="9">
        <f t="shared" ref="F16:N16" si="6">SUM(F14:F15)</f>
        <v>0</v>
      </c>
      <c r="G16" s="9">
        <f t="shared" si="6"/>
        <v>0</v>
      </c>
      <c r="H16" s="9">
        <f t="shared" si="6"/>
        <v>0</v>
      </c>
      <c r="I16" s="9">
        <f t="shared" si="6"/>
        <v>0</v>
      </c>
      <c r="J16" s="9">
        <f t="shared" si="6"/>
        <v>0</v>
      </c>
      <c r="K16" s="9">
        <f t="shared" si="6"/>
        <v>0</v>
      </c>
      <c r="L16" s="9">
        <f t="shared" si="6"/>
        <v>0</v>
      </c>
      <c r="M16" s="9">
        <f t="shared" si="6"/>
        <v>0</v>
      </c>
      <c r="N16" s="9">
        <f t="shared" si="6"/>
        <v>0</v>
      </c>
    </row>
    <row r="17" spans="1:14" x14ac:dyDescent="0.25">
      <c r="A17" s="5"/>
      <c r="B17" s="6"/>
    </row>
    <row r="18" spans="1:14" x14ac:dyDescent="0.25">
      <c r="A18" s="7" t="s">
        <v>23</v>
      </c>
      <c r="B18" s="14">
        <v>10</v>
      </c>
      <c r="M18" s="2">
        <f t="shared" ref="M18:M25" si="7">SUM(I18:L18)</f>
        <v>0</v>
      </c>
      <c r="N18" s="2">
        <f t="shared" ref="N18:N25" si="8">SUM(D18:L18)</f>
        <v>0</v>
      </c>
    </row>
    <row r="19" spans="1:14" x14ac:dyDescent="0.25">
      <c r="A19" s="7" t="s">
        <v>21</v>
      </c>
      <c r="B19" s="14">
        <v>11</v>
      </c>
      <c r="M19" s="2">
        <f t="shared" si="7"/>
        <v>0</v>
      </c>
      <c r="N19" s="2">
        <f t="shared" si="8"/>
        <v>0</v>
      </c>
    </row>
    <row r="20" spans="1:14" x14ac:dyDescent="0.25">
      <c r="A20" s="4" t="s">
        <v>38</v>
      </c>
      <c r="B20" s="14">
        <v>3</v>
      </c>
      <c r="M20" s="2">
        <f t="shared" si="7"/>
        <v>0</v>
      </c>
      <c r="N20" s="2">
        <f t="shared" si="8"/>
        <v>0</v>
      </c>
    </row>
    <row r="21" spans="1:14" x14ac:dyDescent="0.25">
      <c r="A21" s="4" t="s">
        <v>35</v>
      </c>
      <c r="B21" s="14">
        <v>5</v>
      </c>
      <c r="M21" s="2">
        <f t="shared" si="7"/>
        <v>0</v>
      </c>
      <c r="N21" s="2">
        <f t="shared" si="8"/>
        <v>0</v>
      </c>
    </row>
    <row r="22" spans="1:14" x14ac:dyDescent="0.25">
      <c r="A22" s="4" t="s">
        <v>33</v>
      </c>
      <c r="B22" s="14">
        <v>5</v>
      </c>
      <c r="M22" s="2">
        <f t="shared" si="7"/>
        <v>0</v>
      </c>
      <c r="N22" s="2">
        <f t="shared" si="8"/>
        <v>0</v>
      </c>
    </row>
    <row r="23" spans="1:14" x14ac:dyDescent="0.25">
      <c r="A23" s="17" t="s">
        <v>17</v>
      </c>
      <c r="B23" s="14">
        <v>6</v>
      </c>
      <c r="M23" s="2">
        <f t="shared" si="7"/>
        <v>0</v>
      </c>
      <c r="N23" s="2">
        <f t="shared" si="8"/>
        <v>0</v>
      </c>
    </row>
    <row r="24" spans="1:14" x14ac:dyDescent="0.25">
      <c r="A24" s="17" t="s">
        <v>39</v>
      </c>
      <c r="B24" s="14">
        <v>8</v>
      </c>
      <c r="M24" s="2">
        <f t="shared" si="7"/>
        <v>0</v>
      </c>
      <c r="N24" s="2">
        <f t="shared" si="8"/>
        <v>0</v>
      </c>
    </row>
    <row r="25" spans="1:14" x14ac:dyDescent="0.25">
      <c r="A25" s="17" t="s">
        <v>40</v>
      </c>
      <c r="B25" s="14">
        <v>9</v>
      </c>
      <c r="M25" s="2">
        <f t="shared" si="7"/>
        <v>0</v>
      </c>
      <c r="N25" s="2">
        <f t="shared" si="8"/>
        <v>0</v>
      </c>
    </row>
    <row r="26" spans="1:14" x14ac:dyDescent="0.25">
      <c r="A26" s="17" t="s">
        <v>41</v>
      </c>
      <c r="B26" s="14">
        <v>9</v>
      </c>
      <c r="M26" s="2">
        <f t="shared" ref="M26:M27" si="9">SUM(I26:L26)</f>
        <v>0</v>
      </c>
      <c r="N26" s="2">
        <f t="shared" ref="N26:N27" si="10">SUM(D26:L26)</f>
        <v>0</v>
      </c>
    </row>
    <row r="27" spans="1:14" x14ac:dyDescent="0.25">
      <c r="A27" s="17" t="s">
        <v>36</v>
      </c>
      <c r="B27" s="14">
        <v>9</v>
      </c>
      <c r="M27" s="2">
        <f t="shared" si="9"/>
        <v>0</v>
      </c>
      <c r="N27" s="2">
        <f t="shared" si="10"/>
        <v>0</v>
      </c>
    </row>
    <row r="28" spans="1:14" x14ac:dyDescent="0.25">
      <c r="A28" s="5" t="s">
        <v>24</v>
      </c>
      <c r="B28" s="5"/>
      <c r="D28" s="9">
        <f t="shared" ref="D28:N28" si="11">SUM(D18:D25)</f>
        <v>0</v>
      </c>
      <c r="E28" s="9">
        <f t="shared" si="11"/>
        <v>0</v>
      </c>
      <c r="F28" s="9">
        <f t="shared" si="11"/>
        <v>0</v>
      </c>
      <c r="G28" s="9">
        <f t="shared" si="11"/>
        <v>0</v>
      </c>
      <c r="H28" s="9">
        <f t="shared" si="11"/>
        <v>0</v>
      </c>
      <c r="I28" s="9">
        <f t="shared" si="11"/>
        <v>0</v>
      </c>
      <c r="J28" s="9">
        <f t="shared" si="11"/>
        <v>0</v>
      </c>
      <c r="K28" s="9">
        <f t="shared" si="11"/>
        <v>0</v>
      </c>
      <c r="L28" s="9">
        <f t="shared" si="11"/>
        <v>0</v>
      </c>
      <c r="M28" s="9">
        <f t="shared" si="11"/>
        <v>0</v>
      </c>
      <c r="N28" s="9">
        <f t="shared" si="11"/>
        <v>0</v>
      </c>
    </row>
    <row r="29" spans="1:14" x14ac:dyDescent="0.25">
      <c r="A29" s="3"/>
      <c r="B29" s="3"/>
    </row>
    <row r="30" spans="1:14" x14ac:dyDescent="0.25">
      <c r="A30" s="19" t="s">
        <v>25</v>
      </c>
      <c r="D30">
        <f t="shared" ref="D30:M30" si="12">D12+D16+D28</f>
        <v>0</v>
      </c>
      <c r="E30">
        <f t="shared" si="12"/>
        <v>0</v>
      </c>
      <c r="F30">
        <f t="shared" si="12"/>
        <v>0</v>
      </c>
      <c r="G30">
        <f t="shared" si="12"/>
        <v>0</v>
      </c>
      <c r="H30">
        <f t="shared" si="12"/>
        <v>0</v>
      </c>
      <c r="I30">
        <f t="shared" si="12"/>
        <v>0</v>
      </c>
      <c r="J30">
        <f t="shared" si="12"/>
        <v>0</v>
      </c>
      <c r="K30">
        <f t="shared" si="12"/>
        <v>0</v>
      </c>
      <c r="L30">
        <f t="shared" si="12"/>
        <v>0</v>
      </c>
      <c r="M30">
        <f t="shared" si="12"/>
        <v>0</v>
      </c>
      <c r="N30">
        <f>SUM(D30:L30)</f>
        <v>0</v>
      </c>
    </row>
    <row r="31" spans="1:14" x14ac:dyDescent="0.25">
      <c r="A31" s="3"/>
      <c r="B31" s="3"/>
    </row>
    <row r="32" spans="1:14" x14ac:dyDescent="0.25">
      <c r="A32" s="5" t="s">
        <v>26</v>
      </c>
      <c r="B32" s="5"/>
      <c r="D32" s="2">
        <f t="shared" ref="D32:N32" si="13">IF(D12&gt;0,AVERAGE(D10:D11),0)</f>
        <v>0</v>
      </c>
      <c r="E32" s="2">
        <f t="shared" si="13"/>
        <v>0</v>
      </c>
      <c r="F32" s="2">
        <f t="shared" si="13"/>
        <v>0</v>
      </c>
      <c r="G32" s="2">
        <f t="shared" si="13"/>
        <v>0</v>
      </c>
      <c r="H32" s="2">
        <f t="shared" si="13"/>
        <v>0</v>
      </c>
      <c r="I32" s="2">
        <f t="shared" si="13"/>
        <v>0</v>
      </c>
      <c r="J32" s="2">
        <f t="shared" si="13"/>
        <v>0</v>
      </c>
      <c r="K32" s="2">
        <f t="shared" si="13"/>
        <v>0</v>
      </c>
      <c r="L32" s="2">
        <f t="shared" si="13"/>
        <v>0</v>
      </c>
      <c r="M32" s="2">
        <f t="shared" si="13"/>
        <v>0</v>
      </c>
      <c r="N32" s="11">
        <f t="shared" si="13"/>
        <v>0</v>
      </c>
    </row>
    <row r="33" spans="1:14" x14ac:dyDescent="0.25">
      <c r="A33" s="8" t="s">
        <v>27</v>
      </c>
      <c r="B33" s="8"/>
      <c r="D33" s="13">
        <f t="shared" ref="D33:N33" si="14">IF(OR(D12&gt;0,D30&gt;0),D12/D30,0)</f>
        <v>0</v>
      </c>
      <c r="E33" s="13">
        <f t="shared" si="14"/>
        <v>0</v>
      </c>
      <c r="F33" s="13">
        <f t="shared" si="14"/>
        <v>0</v>
      </c>
      <c r="G33" s="13">
        <f t="shared" si="14"/>
        <v>0</v>
      </c>
      <c r="H33" s="13">
        <f t="shared" si="14"/>
        <v>0</v>
      </c>
      <c r="I33" s="13">
        <f t="shared" si="14"/>
        <v>0</v>
      </c>
      <c r="J33" s="13">
        <f t="shared" si="14"/>
        <v>0</v>
      </c>
      <c r="K33" s="13">
        <f t="shared" si="14"/>
        <v>0</v>
      </c>
      <c r="L33" s="13">
        <f t="shared" si="14"/>
        <v>0</v>
      </c>
      <c r="M33" s="13">
        <f t="shared" si="14"/>
        <v>0</v>
      </c>
      <c r="N33" s="13">
        <f t="shared" si="14"/>
        <v>0</v>
      </c>
    </row>
    <row r="34" spans="1:14" x14ac:dyDescent="0.25">
      <c r="A34" s="5" t="s">
        <v>28</v>
      </c>
      <c r="B34" s="5"/>
      <c r="D34" s="2">
        <f>RANK(D32,D$50:D$52)</f>
        <v>1</v>
      </c>
      <c r="E34" s="2">
        <f t="shared" ref="E34:N34" si="15">RANK(E32,E$50:E$52)</f>
        <v>1</v>
      </c>
      <c r="F34" s="2">
        <f t="shared" si="15"/>
        <v>1</v>
      </c>
      <c r="G34" s="2">
        <f t="shared" si="15"/>
        <v>1</v>
      </c>
      <c r="H34" s="2">
        <f t="shared" si="15"/>
        <v>1</v>
      </c>
      <c r="I34" s="2">
        <f t="shared" si="15"/>
        <v>1</v>
      </c>
      <c r="J34" s="2">
        <f t="shared" si="15"/>
        <v>1</v>
      </c>
      <c r="K34" s="2">
        <f t="shared" si="15"/>
        <v>1</v>
      </c>
      <c r="L34" s="2">
        <f t="shared" si="15"/>
        <v>1</v>
      </c>
      <c r="M34" s="2">
        <f t="shared" si="15"/>
        <v>1</v>
      </c>
      <c r="N34" s="2">
        <f t="shared" si="15"/>
        <v>1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29</v>
      </c>
      <c r="B36" s="5"/>
      <c r="D36" s="2">
        <f t="shared" ref="D36:N36" si="16">IF(D16&gt;0,AVERAGE(D14:D15),0)</f>
        <v>0</v>
      </c>
      <c r="E36" s="2">
        <f t="shared" si="16"/>
        <v>0</v>
      </c>
      <c r="F36" s="2">
        <f t="shared" si="16"/>
        <v>0</v>
      </c>
      <c r="G36" s="2">
        <f t="shared" si="16"/>
        <v>0</v>
      </c>
      <c r="H36" s="2">
        <f t="shared" si="16"/>
        <v>0</v>
      </c>
      <c r="I36" s="2">
        <f t="shared" si="16"/>
        <v>0</v>
      </c>
      <c r="J36" s="2">
        <f t="shared" si="16"/>
        <v>0</v>
      </c>
      <c r="K36" s="2">
        <f t="shared" si="16"/>
        <v>0</v>
      </c>
      <c r="L36" s="2">
        <f t="shared" si="16"/>
        <v>0</v>
      </c>
      <c r="M36" s="2">
        <f t="shared" si="16"/>
        <v>0</v>
      </c>
      <c r="N36" s="11">
        <f t="shared" si="16"/>
        <v>0</v>
      </c>
    </row>
    <row r="37" spans="1:14" x14ac:dyDescent="0.25">
      <c r="A37" s="8" t="s">
        <v>27</v>
      </c>
      <c r="B37" s="8"/>
      <c r="D37" s="13">
        <f t="shared" ref="D37:N37" si="17">IF(D30&gt;0,D16/D30,0)</f>
        <v>0</v>
      </c>
      <c r="E37" s="13">
        <f t="shared" si="17"/>
        <v>0</v>
      </c>
      <c r="F37" s="13">
        <f t="shared" si="17"/>
        <v>0</v>
      </c>
      <c r="G37" s="13">
        <f t="shared" si="17"/>
        <v>0</v>
      </c>
      <c r="H37" s="13">
        <f t="shared" si="17"/>
        <v>0</v>
      </c>
      <c r="I37" s="13">
        <f t="shared" si="17"/>
        <v>0</v>
      </c>
      <c r="J37" s="13">
        <f t="shared" si="17"/>
        <v>0</v>
      </c>
      <c r="K37" s="13">
        <f t="shared" si="17"/>
        <v>0</v>
      </c>
      <c r="L37" s="13">
        <f t="shared" si="17"/>
        <v>0</v>
      </c>
      <c r="M37" s="13">
        <f t="shared" si="17"/>
        <v>0</v>
      </c>
      <c r="N37" s="13">
        <f t="shared" si="17"/>
        <v>0</v>
      </c>
    </row>
    <row r="38" spans="1:14" x14ac:dyDescent="0.25">
      <c r="A38" s="5" t="s">
        <v>28</v>
      </c>
      <c r="B38" s="5"/>
      <c r="D38" s="2">
        <f>RANK(D36,D$50:D$52)</f>
        <v>1</v>
      </c>
      <c r="E38" s="2">
        <f t="shared" ref="E38:N38" si="18">RANK(E36,E$50:E$52)</f>
        <v>1</v>
      </c>
      <c r="F38" s="2">
        <f t="shared" si="18"/>
        <v>1</v>
      </c>
      <c r="G38" s="2">
        <f t="shared" si="18"/>
        <v>1</v>
      </c>
      <c r="H38" s="2">
        <f t="shared" si="18"/>
        <v>1</v>
      </c>
      <c r="I38" s="2">
        <f t="shared" si="18"/>
        <v>1</v>
      </c>
      <c r="J38" s="2">
        <f t="shared" si="18"/>
        <v>1</v>
      </c>
      <c r="K38" s="2">
        <f t="shared" si="18"/>
        <v>1</v>
      </c>
      <c r="L38" s="2">
        <f t="shared" si="18"/>
        <v>1</v>
      </c>
      <c r="M38" s="2">
        <f t="shared" si="18"/>
        <v>1</v>
      </c>
      <c r="N38" s="2">
        <f t="shared" si="18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30</v>
      </c>
      <c r="B40" s="5"/>
      <c r="D40" s="2">
        <f t="shared" ref="D40:N40" si="19">IF(D28&gt;0,AVERAGE(D18:D25),0)</f>
        <v>0</v>
      </c>
      <c r="E40" s="2">
        <f t="shared" si="19"/>
        <v>0</v>
      </c>
      <c r="F40" s="2">
        <f t="shared" si="19"/>
        <v>0</v>
      </c>
      <c r="G40" s="2">
        <f t="shared" si="19"/>
        <v>0</v>
      </c>
      <c r="H40" s="2">
        <f t="shared" si="19"/>
        <v>0</v>
      </c>
      <c r="I40" s="2">
        <f t="shared" si="19"/>
        <v>0</v>
      </c>
      <c r="J40" s="2">
        <f t="shared" si="19"/>
        <v>0</v>
      </c>
      <c r="K40" s="2">
        <f t="shared" si="19"/>
        <v>0</v>
      </c>
      <c r="L40" s="2">
        <f t="shared" si="19"/>
        <v>0</v>
      </c>
      <c r="M40" s="2">
        <f t="shared" si="19"/>
        <v>0</v>
      </c>
      <c r="N40" s="11">
        <f t="shared" si="19"/>
        <v>0</v>
      </c>
    </row>
    <row r="41" spans="1:14" x14ac:dyDescent="0.25">
      <c r="A41" s="8" t="s">
        <v>27</v>
      </c>
      <c r="B41" s="8"/>
      <c r="D41" s="13">
        <f>IF(D30&gt;0,D28/D30,0)</f>
        <v>0</v>
      </c>
      <c r="E41" s="13">
        <f t="shared" ref="E41:N41" si="20">IF(E30&gt;0,E28/E30,0)</f>
        <v>0</v>
      </c>
      <c r="F41" s="13">
        <f t="shared" si="20"/>
        <v>0</v>
      </c>
      <c r="G41" s="13">
        <f t="shared" si="20"/>
        <v>0</v>
      </c>
      <c r="H41" s="13">
        <f t="shared" si="20"/>
        <v>0</v>
      </c>
      <c r="I41" s="13">
        <f t="shared" si="20"/>
        <v>0</v>
      </c>
      <c r="J41" s="13">
        <f t="shared" si="20"/>
        <v>0</v>
      </c>
      <c r="K41" s="13">
        <f t="shared" si="20"/>
        <v>0</v>
      </c>
      <c r="L41" s="13">
        <f t="shared" si="20"/>
        <v>0</v>
      </c>
      <c r="M41" s="13">
        <f t="shared" si="20"/>
        <v>0</v>
      </c>
      <c r="N41" s="13">
        <f t="shared" si="20"/>
        <v>0</v>
      </c>
    </row>
    <row r="42" spans="1:14" x14ac:dyDescent="0.25">
      <c r="A42" s="5" t="s">
        <v>28</v>
      </c>
      <c r="B42" s="5"/>
      <c r="D42" s="2">
        <f>RANK(D40,D$50:D$52)</f>
        <v>1</v>
      </c>
      <c r="E42" s="2">
        <f t="shared" ref="E42:N42" si="21">RANK(E40,E$50:E$52)</f>
        <v>1</v>
      </c>
      <c r="F42" s="2">
        <f t="shared" si="21"/>
        <v>1</v>
      </c>
      <c r="G42" s="2">
        <f t="shared" si="21"/>
        <v>1</v>
      </c>
      <c r="H42" s="2">
        <f t="shared" si="21"/>
        <v>1</v>
      </c>
      <c r="I42" s="2">
        <f t="shared" si="21"/>
        <v>1</v>
      </c>
      <c r="J42" s="2">
        <f t="shared" si="21"/>
        <v>1</v>
      </c>
      <c r="K42" s="2">
        <f t="shared" si="21"/>
        <v>1</v>
      </c>
      <c r="L42" s="2">
        <f t="shared" si="21"/>
        <v>1</v>
      </c>
      <c r="M42" s="2">
        <f t="shared" si="21"/>
        <v>1</v>
      </c>
      <c r="N42" s="2">
        <f t="shared" si="21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31</v>
      </c>
      <c r="B44" s="5"/>
      <c r="D44" s="11">
        <f t="shared" ref="D44:N44" si="22">D30/COUNTA($B$9:$B$25)</f>
        <v>0</v>
      </c>
      <c r="E44" s="11">
        <f t="shared" si="22"/>
        <v>0</v>
      </c>
      <c r="F44" s="11">
        <f t="shared" si="22"/>
        <v>0</v>
      </c>
      <c r="G44" s="11">
        <f t="shared" si="22"/>
        <v>0</v>
      </c>
      <c r="H44" s="11">
        <f t="shared" si="22"/>
        <v>0</v>
      </c>
      <c r="I44" s="11">
        <f t="shared" si="22"/>
        <v>0</v>
      </c>
      <c r="J44" s="11">
        <f t="shared" si="22"/>
        <v>0</v>
      </c>
      <c r="K44" s="11">
        <f t="shared" si="22"/>
        <v>0</v>
      </c>
      <c r="L44" s="11">
        <f t="shared" si="22"/>
        <v>0</v>
      </c>
      <c r="M44" s="11">
        <f t="shared" si="22"/>
        <v>0</v>
      </c>
      <c r="N44" s="11">
        <f t="shared" si="22"/>
        <v>0</v>
      </c>
    </row>
    <row r="49" spans="1:14" x14ac:dyDescent="0.25">
      <c r="A49" s="2" t="s">
        <v>32</v>
      </c>
    </row>
    <row r="50" spans="1:14" x14ac:dyDescent="0.25">
      <c r="D50">
        <f>D32</f>
        <v>0</v>
      </c>
      <c r="E50">
        <f t="shared" ref="E50:N50" si="23">E32</f>
        <v>0</v>
      </c>
      <c r="F50">
        <f t="shared" si="23"/>
        <v>0</v>
      </c>
      <c r="G50">
        <f t="shared" si="23"/>
        <v>0</v>
      </c>
      <c r="H50">
        <f t="shared" si="23"/>
        <v>0</v>
      </c>
      <c r="I50">
        <f t="shared" si="23"/>
        <v>0</v>
      </c>
      <c r="J50">
        <f t="shared" si="23"/>
        <v>0</v>
      </c>
      <c r="K50">
        <f t="shared" si="23"/>
        <v>0</v>
      </c>
      <c r="L50">
        <f t="shared" si="23"/>
        <v>0</v>
      </c>
      <c r="M50">
        <f t="shared" si="23"/>
        <v>0</v>
      </c>
      <c r="N50" s="10">
        <f t="shared" si="23"/>
        <v>0</v>
      </c>
    </row>
    <row r="51" spans="1:14" x14ac:dyDescent="0.25">
      <c r="D51">
        <f>D36</f>
        <v>0</v>
      </c>
      <c r="E51">
        <f t="shared" ref="E51:N51" si="24">E36</f>
        <v>0</v>
      </c>
      <c r="F51">
        <f t="shared" si="24"/>
        <v>0</v>
      </c>
      <c r="G51">
        <f t="shared" si="24"/>
        <v>0</v>
      </c>
      <c r="H51">
        <f t="shared" si="24"/>
        <v>0</v>
      </c>
      <c r="I51">
        <f t="shared" si="24"/>
        <v>0</v>
      </c>
      <c r="J51">
        <f t="shared" si="24"/>
        <v>0</v>
      </c>
      <c r="K51">
        <f t="shared" si="24"/>
        <v>0</v>
      </c>
      <c r="L51">
        <f t="shared" si="24"/>
        <v>0</v>
      </c>
      <c r="M51">
        <f t="shared" si="24"/>
        <v>0</v>
      </c>
      <c r="N51" s="10">
        <f t="shared" si="24"/>
        <v>0</v>
      </c>
    </row>
    <row r="52" spans="1:14" x14ac:dyDescent="0.25">
      <c r="D52">
        <f>D40</f>
        <v>0</v>
      </c>
      <c r="E52">
        <f t="shared" ref="E52:N52" si="25">E40</f>
        <v>0</v>
      </c>
      <c r="F52">
        <f t="shared" si="25"/>
        <v>0</v>
      </c>
      <c r="G52">
        <f t="shared" si="25"/>
        <v>0</v>
      </c>
      <c r="H52">
        <f t="shared" si="25"/>
        <v>0</v>
      </c>
      <c r="I52">
        <f t="shared" si="25"/>
        <v>0</v>
      </c>
      <c r="J52">
        <f t="shared" si="25"/>
        <v>0</v>
      </c>
      <c r="K52">
        <f t="shared" si="25"/>
        <v>0</v>
      </c>
      <c r="L52">
        <f t="shared" si="25"/>
        <v>0</v>
      </c>
      <c r="M52">
        <f t="shared" si="25"/>
        <v>0</v>
      </c>
      <c r="N52" s="10">
        <f t="shared" si="25"/>
        <v>0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Summary</vt:lpstr>
      <vt:lpstr>YR</vt:lpstr>
    </vt:vector>
  </TitlesOfParts>
  <Company>Brevard County Clerk of Courts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a_bennett</dc:creator>
  <cp:lastModifiedBy>Kim Reynolds</cp:lastModifiedBy>
  <cp:lastPrinted>2020-04-14T18:03:02Z</cp:lastPrinted>
  <dcterms:created xsi:type="dcterms:W3CDTF">2015-12-31T15:06:33Z</dcterms:created>
  <dcterms:modified xsi:type="dcterms:W3CDTF">2020-04-14T18:04:16Z</dcterms:modified>
</cp:coreProperties>
</file>