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" yWindow="60" windowWidth="9720" windowHeight="5952"/>
  </bookViews>
  <sheets>
    <sheet name="A" sheetId="1" r:id="rId1"/>
  </sheets>
  <definedNames>
    <definedName name="_xlnm.Print_Area" localSheetId="0">A!$A$1:$O$26</definedName>
    <definedName name="_xlnm.Print_Area">A!$B$1:$M$26</definedName>
  </definedNames>
  <calcPr calcId="145621"/>
</workbook>
</file>

<file path=xl/calcChain.xml><?xml version="1.0" encoding="utf-8"?>
<calcChain xmlns="http://schemas.openxmlformats.org/spreadsheetml/2006/main">
  <c r="O25" i="1" l="1"/>
  <c r="N25" i="1"/>
  <c r="N26" i="1"/>
  <c r="M26" i="1" l="1"/>
  <c r="L25" i="1" l="1"/>
  <c r="H26" i="1" l="1"/>
  <c r="G26" i="1" l="1"/>
  <c r="F26" i="1" l="1"/>
  <c r="C25" i="1" l="1"/>
  <c r="E25" i="1"/>
  <c r="O24" i="1" l="1"/>
  <c r="O23" i="1"/>
  <c r="O22" i="1"/>
  <c r="O20" i="1"/>
  <c r="O19" i="1"/>
  <c r="O18" i="1"/>
  <c r="O16" i="1"/>
  <c r="O10" i="1"/>
  <c r="O21" i="1"/>
  <c r="O17" i="1"/>
  <c r="O13" i="1"/>
  <c r="O15" i="1"/>
  <c r="O14" i="1"/>
  <c r="O12" i="1"/>
  <c r="O11" i="1"/>
  <c r="O9" i="1"/>
  <c r="O8" i="1"/>
  <c r="M25" i="1"/>
  <c r="D25" i="1" l="1"/>
  <c r="F25" i="1" l="1"/>
  <c r="K25" i="1" l="1"/>
  <c r="J25" i="1"/>
  <c r="I25" i="1"/>
  <c r="H25" i="1"/>
  <c r="G25" i="1"/>
  <c r="C26" i="1"/>
  <c r="D26" i="1" s="1"/>
  <c r="E26" i="1" s="1"/>
</calcChain>
</file>

<file path=xl/sharedStrings.xml><?xml version="1.0" encoding="utf-8"?>
<sst xmlns="http://schemas.openxmlformats.org/spreadsheetml/2006/main" count="52" uniqueCount="52">
  <si>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</si>
  <si>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</si>
  <si>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</si>
  <si>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</si>
  <si>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</si>
  <si>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</si>
  <si>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</si>
  <si>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</si>
  <si>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</si>
  <si>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</si>
  <si>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</si>
  <si>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</si>
  <si>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APPEALS</t>
  </si>
  <si>
    <t>YTD</t>
  </si>
  <si>
    <t>CIRCUIT CIVIL</t>
  </si>
  <si>
    <t>COUNTY CIVIL</t>
  </si>
  <si>
    <t>COUNTY CIVIL SMALL CLAIMS</t>
  </si>
  <si>
    <t>CIRCUIT CIVIL FAMILY</t>
  </si>
  <si>
    <t>CIRCUIT CIVIL PROBATE</t>
  </si>
  <si>
    <t>CIRCUIT CIVIL GUARDIANSHIP</t>
  </si>
  <si>
    <t>CIRCUIT CIVIL MENTAL HEALTH</t>
  </si>
  <si>
    <t>CIRCUIT JUVENILE DELINQUENCY</t>
  </si>
  <si>
    <t>CIRCUIT JUVENILE DEPENDENCY</t>
  </si>
  <si>
    <t>AP</t>
  </si>
  <si>
    <t>CA</t>
  </si>
  <si>
    <t>CC</t>
  </si>
  <si>
    <t>CF</t>
  </si>
  <si>
    <t>CJ</t>
  </si>
  <si>
    <t>CO</t>
  </si>
  <si>
    <t>CP</t>
  </si>
  <si>
    <t>CT</t>
  </si>
  <si>
    <t>DP</t>
  </si>
  <si>
    <t>DR</t>
  </si>
  <si>
    <t>GA</t>
  </si>
  <si>
    <t>IN</t>
  </si>
  <si>
    <t>MH</t>
  </si>
  <si>
    <t>MM</t>
  </si>
  <si>
    <t>MO</t>
  </si>
  <si>
    <t>SC</t>
  </si>
  <si>
    <t>TR</t>
  </si>
  <si>
    <t>COUNTY CRIMINAL MISDEMEANOR</t>
  </si>
  <si>
    <t>COUNTY ORDINANCE</t>
  </si>
  <si>
    <t>COUNTY COURT INFRACTIONS</t>
  </si>
  <si>
    <t>COUNTY CIVIL TRAFFIC</t>
  </si>
  <si>
    <t>COUNTY CRIMINAL TRAFFIC</t>
  </si>
  <si>
    <t>CO CRT MUNICIPAL ORDINANCE</t>
  </si>
  <si>
    <t>MONTHLY TOTAL</t>
  </si>
  <si>
    <t>YEAR TO DATE RUNNING TOTAL</t>
  </si>
  <si>
    <t>CASE CATEGORY</t>
  </si>
  <si>
    <t>NUMBER OF CASES FILED</t>
  </si>
  <si>
    <t>CIRCUIT CRIMINAL FELONY</t>
  </si>
  <si>
    <t xml:space="preserve">2016 LAW DEPARTMENT YEAR TO DATE STATISTICS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</si>
</sst>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2"/>
      <name val="Arial MT"/>
    </font>
    <font>
      <sz val="14"/>
      <name val="Arial MT"/>
    </font>
    <font>
      <b/>
      <sz val="20"/>
      <name val="Arial MT"/>
    </font>
    <font>
      <sz val="20"/>
      <name val="Arial MT"/>
    </font>
    <font>
      <b/>
      <sz val="12"/>
      <name val="Arial MT"/>
    </font>
    <font>
      <b/>
      <sz val="10"/>
      <name val="Arial MT"/>
    </font>
    <font>
      <sz val="10"/>
      <name val="Arial MT"/>
    </font>
    <font>
      <b/>
      <sz val="10"/>
      <color indexed="48"/>
      <name val="Arial MT"/>
    </font>
    <font>
      <b/>
      <sz val="8"/>
      <color indexed="48"/>
      <name val="Arial MT"/>
    </font>
    <font>
      <sz val="8"/>
      <name val="Arial MT"/>
    </font>
    <font>
      <sz val="10"/>
      <color indexed="20"/>
      <name val="Arial MT"/>
    </font>
    <font>
      <sz val="12"/>
      <color indexed="18"/>
      <name val="Arial MT"/>
    </font>
    <font>
      <b/>
      <sz val="12"/>
      <color indexed="18"/>
      <name val="Arial MT"/>
    </font>
    <font>
      <b/>
      <sz val="12"/>
      <color indexed="20"/>
      <name val="Arial MT"/>
    </font>
    <font>
      <b/>
      <sz val="10"/>
      <color indexed="12"/>
      <name val="Arial MT"/>
    </font>
    <font>
      <b/>
      <sz val="10"/>
      <color indexed="30"/>
      <name val="Arial MT"/>
    </font>
    <font>
      <b/>
      <sz val="10"/>
      <color indexed="60"/>
      <name val="Arial MT"/>
    </font>
    <font>
      <b/>
      <sz val="20"/>
      <color rgb="FF130BB5"/>
      <name val="Arial MT"/>
    </font>
    <font>
      <b/>
      <sz val="22"/>
      <color rgb="FF130BB5"/>
      <name val="Arial MT"/>
    </font>
    <font>
      <b/>
      <sz val="9"/>
      <color indexed="20"/>
      <name val="Arial MT"/>
    </font>
    <font>
      <b/>
      <sz val="10"/>
      <color rgb="FF0070C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3" fontId="6" fillId="0" borderId="1" xfId="0" applyNumberFormat="1" applyFont="1" applyBorder="1" applyProtection="1"/>
    <xf numFmtId="3" fontId="6" fillId="0" borderId="2" xfId="0" applyNumberFormat="1" applyFont="1" applyBorder="1" applyProtection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Border="1" applyAlignment="1" applyProtection="1">
      <alignment wrapText="1"/>
    </xf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3" fontId="0" fillId="0" borderId="5" xfId="0" applyNumberFormat="1" applyBorder="1"/>
    <xf numFmtId="3" fontId="7" fillId="0" borderId="1" xfId="0" applyNumberFormat="1" applyFont="1" applyBorder="1" applyAlignment="1" applyProtection="1">
      <alignment wrapText="1"/>
    </xf>
    <xf numFmtId="3" fontId="0" fillId="0" borderId="6" xfId="0" applyNumberFormat="1" applyBorder="1"/>
    <xf numFmtId="3" fontId="10" fillId="0" borderId="7" xfId="0" applyNumberFormat="1" applyFont="1" applyBorder="1" applyAlignment="1" applyProtection="1">
      <alignment wrapText="1"/>
    </xf>
    <xf numFmtId="3" fontId="1" fillId="0" borderId="0" xfId="0" applyNumberFormat="1" applyFont="1" applyBorder="1" applyAlignment="1" applyProtection="1">
      <alignment wrapText="1"/>
    </xf>
    <xf numFmtId="3" fontId="2" fillId="0" borderId="0" xfId="0" applyNumberFormat="1" applyFont="1" applyBorder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wrapText="1"/>
    </xf>
    <xf numFmtId="3" fontId="0" fillId="0" borderId="0" xfId="0" applyNumberForma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wrapText="1"/>
    </xf>
    <xf numFmtId="3" fontId="0" fillId="0" borderId="0" xfId="0" applyNumberFormat="1" applyAlignment="1">
      <alignment wrapText="1"/>
    </xf>
    <xf numFmtId="3" fontId="11" fillId="0" borderId="1" xfId="0" applyNumberFormat="1" applyFont="1" applyBorder="1" applyAlignment="1" applyProtection="1">
      <alignment wrapText="1"/>
    </xf>
    <xf numFmtId="3" fontId="12" fillId="0" borderId="5" xfId="0" applyNumberFormat="1" applyFont="1" applyBorder="1"/>
    <xf numFmtId="3" fontId="13" fillId="0" borderId="7" xfId="0" applyNumberFormat="1" applyFont="1" applyBorder="1" applyProtection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Protection="1"/>
    <xf numFmtId="3" fontId="16" fillId="0" borderId="1" xfId="0" applyNumberFormat="1" applyFont="1" applyBorder="1" applyAlignment="1" applyProtection="1">
      <alignment wrapText="1"/>
    </xf>
    <xf numFmtId="3" fontId="0" fillId="0" borderId="3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19" fillId="0" borderId="7" xfId="0" applyNumberFormat="1" applyFont="1" applyBorder="1" applyProtection="1"/>
    <xf numFmtId="3" fontId="20" fillId="0" borderId="1" xfId="0" applyNumberFormat="1" applyFont="1" applyBorder="1" applyProtection="1"/>
    <xf numFmtId="3" fontId="17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0"/>
  <sheetViews>
    <sheetView showGridLines="0" tabSelected="1" zoomScaleNormal="100" workbookViewId="0">
      <selection activeCell="P24" sqref="P24"/>
    </sheetView>
  </sheetViews>
  <sheetFormatPr defaultColWidth="9.81640625" defaultRowHeight="15"/>
  <cols>
    <col min="1" max="1" width="5.54296875" style="3" customWidth="1"/>
    <col min="2" max="2" width="15.81640625" style="28" customWidth="1"/>
    <col min="3" max="10" width="8.81640625" style="3" customWidth="1"/>
    <col min="11" max="11" width="10.90625" style="3" customWidth="1"/>
    <col min="12" max="12" width="10.1796875" style="3" customWidth="1"/>
    <col min="13" max="13" width="9.6328125" style="3" customWidth="1"/>
    <col min="14" max="14" width="10.90625" style="3" customWidth="1"/>
    <col min="15" max="15" width="8.81640625" style="3" customWidth="1"/>
    <col min="16" max="16384" width="9.81640625" style="3"/>
  </cols>
  <sheetData>
    <row r="1" spans="1:18" ht="25.5" customHeight="1">
      <c r="A1" s="43" t="s">
        <v>51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</row>
    <row r="2" spans="1:18" ht="6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8" ht="26.25" customHeight="1">
      <c r="A3" s="46" t="s">
        <v>49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8"/>
    </row>
    <row r="4" spans="1:18" ht="8.2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8" ht="3.75" customHeight="1">
      <c r="A5" s="4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8" s="14" customFormat="1" ht="17.25" customHeight="1">
      <c r="A6" s="11"/>
      <c r="B6" s="12"/>
      <c r="C6" s="32" t="s">
        <v>0</v>
      </c>
      <c r="D6" s="32" t="s">
        <v>1</v>
      </c>
      <c r="E6" s="32" t="s">
        <v>2</v>
      </c>
      <c r="F6" s="32" t="s">
        <v>3</v>
      </c>
      <c r="G6" s="32" t="s">
        <v>4</v>
      </c>
      <c r="H6" s="32" t="s">
        <v>5</v>
      </c>
      <c r="I6" s="32" t="s">
        <v>6</v>
      </c>
      <c r="J6" s="32" t="s">
        <v>7</v>
      </c>
      <c r="K6" s="32" t="s">
        <v>8</v>
      </c>
      <c r="L6" s="32" t="s">
        <v>9</v>
      </c>
      <c r="M6" s="32" t="s">
        <v>10</v>
      </c>
      <c r="N6" s="32" t="s">
        <v>11</v>
      </c>
      <c r="O6" s="13" t="s">
        <v>13</v>
      </c>
    </row>
    <row r="7" spans="1:18" ht="15.6">
      <c r="A7" s="30" t="s">
        <v>48</v>
      </c>
      <c r="B7" s="2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8"/>
      <c r="Q7" s="8"/>
      <c r="R7" s="8"/>
    </row>
    <row r="8" spans="1:18" ht="24.9" customHeight="1">
      <c r="A8" s="17" t="s">
        <v>23</v>
      </c>
      <c r="B8" s="34" t="s">
        <v>12</v>
      </c>
      <c r="C8" s="1">
        <v>0</v>
      </c>
      <c r="D8" s="1">
        <v>1</v>
      </c>
      <c r="E8" s="1">
        <v>2</v>
      </c>
      <c r="F8" s="1">
        <v>4</v>
      </c>
      <c r="G8" s="1">
        <v>4</v>
      </c>
      <c r="H8" s="1">
        <v>2</v>
      </c>
      <c r="I8" s="1">
        <v>3</v>
      </c>
      <c r="J8" s="1">
        <v>5</v>
      </c>
      <c r="K8" s="1">
        <v>4</v>
      </c>
      <c r="L8" s="1">
        <v>5</v>
      </c>
      <c r="M8" s="1">
        <v>5</v>
      </c>
      <c r="N8" s="1">
        <v>7</v>
      </c>
      <c r="O8" s="2">
        <f t="shared" ref="O8:O24" si="0">SUM(C8:N8)</f>
        <v>42</v>
      </c>
      <c r="P8" s="8"/>
      <c r="Q8" s="8"/>
      <c r="R8" s="8"/>
    </row>
    <row r="9" spans="1:18" ht="24.9" customHeight="1">
      <c r="A9" s="17" t="s">
        <v>24</v>
      </c>
      <c r="B9" s="34" t="s">
        <v>14</v>
      </c>
      <c r="C9" s="1">
        <v>328</v>
      </c>
      <c r="D9" s="1">
        <v>371</v>
      </c>
      <c r="E9" s="1">
        <v>397</v>
      </c>
      <c r="F9" s="1">
        <v>380</v>
      </c>
      <c r="G9" s="1">
        <v>358</v>
      </c>
      <c r="H9" s="1">
        <v>375</v>
      </c>
      <c r="I9" s="1">
        <v>332</v>
      </c>
      <c r="J9" s="1">
        <v>344</v>
      </c>
      <c r="K9" s="1">
        <v>322</v>
      </c>
      <c r="L9" s="1">
        <v>270</v>
      </c>
      <c r="M9" s="1">
        <v>235</v>
      </c>
      <c r="N9" s="1">
        <v>308</v>
      </c>
      <c r="O9" s="2">
        <f t="shared" si="0"/>
        <v>4020</v>
      </c>
      <c r="P9" s="8"/>
      <c r="Q9" s="8"/>
      <c r="R9" s="8"/>
    </row>
    <row r="10" spans="1:18" ht="27" customHeight="1">
      <c r="A10" s="17" t="s">
        <v>38</v>
      </c>
      <c r="B10" s="34" t="s">
        <v>16</v>
      </c>
      <c r="C10" s="1">
        <v>279</v>
      </c>
      <c r="D10" s="1">
        <v>337</v>
      </c>
      <c r="E10" s="1">
        <v>341</v>
      </c>
      <c r="F10" s="1">
        <v>247</v>
      </c>
      <c r="G10" s="1">
        <v>238</v>
      </c>
      <c r="H10" s="1">
        <v>439</v>
      </c>
      <c r="I10" s="1">
        <v>220</v>
      </c>
      <c r="J10" s="1">
        <v>384</v>
      </c>
      <c r="K10" s="1">
        <v>358</v>
      </c>
      <c r="L10" s="1">
        <v>325</v>
      </c>
      <c r="M10" s="1">
        <v>323</v>
      </c>
      <c r="N10" s="1">
        <v>319</v>
      </c>
      <c r="O10" s="2">
        <f t="shared" si="0"/>
        <v>3810</v>
      </c>
      <c r="P10" s="8"/>
      <c r="Q10" s="8"/>
      <c r="R10" s="8"/>
    </row>
    <row r="11" spans="1:18" ht="27" customHeight="1">
      <c r="A11" s="17" t="s">
        <v>32</v>
      </c>
      <c r="B11" s="34" t="s">
        <v>17</v>
      </c>
      <c r="C11" s="1">
        <v>529</v>
      </c>
      <c r="D11" s="1">
        <v>550</v>
      </c>
      <c r="E11" s="1">
        <v>655</v>
      </c>
      <c r="F11" s="1">
        <v>579</v>
      </c>
      <c r="G11" s="1">
        <v>646</v>
      </c>
      <c r="H11" s="1">
        <v>629</v>
      </c>
      <c r="I11" s="1">
        <v>521</v>
      </c>
      <c r="J11" s="1">
        <v>629</v>
      </c>
      <c r="K11" s="1">
        <v>563</v>
      </c>
      <c r="L11" s="1">
        <v>568</v>
      </c>
      <c r="M11" s="1">
        <v>546</v>
      </c>
      <c r="N11" s="1">
        <v>550</v>
      </c>
      <c r="O11" s="2">
        <f t="shared" si="0"/>
        <v>6965</v>
      </c>
      <c r="P11" s="8"/>
      <c r="Q11" s="8"/>
      <c r="R11" s="8"/>
    </row>
    <row r="12" spans="1:18" ht="27" customHeight="1">
      <c r="A12" s="17" t="s">
        <v>29</v>
      </c>
      <c r="B12" s="34" t="s">
        <v>18</v>
      </c>
      <c r="C12" s="1">
        <v>216</v>
      </c>
      <c r="D12" s="1">
        <v>241</v>
      </c>
      <c r="E12" s="1">
        <v>280</v>
      </c>
      <c r="F12" s="1">
        <v>237</v>
      </c>
      <c r="G12" s="1">
        <v>277</v>
      </c>
      <c r="H12" s="1">
        <v>232</v>
      </c>
      <c r="I12" s="1">
        <v>232</v>
      </c>
      <c r="J12" s="1">
        <v>286</v>
      </c>
      <c r="K12" s="1">
        <v>243</v>
      </c>
      <c r="L12" s="1">
        <v>220</v>
      </c>
      <c r="M12" s="1">
        <v>230</v>
      </c>
      <c r="N12" s="1">
        <v>253</v>
      </c>
      <c r="O12" s="2">
        <f t="shared" si="0"/>
        <v>2947</v>
      </c>
      <c r="P12" s="8"/>
      <c r="Q12" s="8"/>
      <c r="R12" s="8"/>
    </row>
    <row r="13" spans="1:18" ht="27" customHeight="1">
      <c r="A13" s="17" t="s">
        <v>33</v>
      </c>
      <c r="B13" s="34" t="s">
        <v>19</v>
      </c>
      <c r="C13" s="1">
        <v>70</v>
      </c>
      <c r="D13" s="1">
        <v>86</v>
      </c>
      <c r="E13" s="1">
        <v>119</v>
      </c>
      <c r="F13" s="1">
        <v>117</v>
      </c>
      <c r="G13" s="1">
        <v>101</v>
      </c>
      <c r="H13" s="1">
        <v>101</v>
      </c>
      <c r="I13" s="1">
        <v>76</v>
      </c>
      <c r="J13" s="1">
        <v>105</v>
      </c>
      <c r="K13" s="1">
        <v>144</v>
      </c>
      <c r="L13" s="1">
        <v>95</v>
      </c>
      <c r="M13" s="1">
        <v>82</v>
      </c>
      <c r="N13" s="1">
        <v>86</v>
      </c>
      <c r="O13" s="2">
        <f t="shared" si="0"/>
        <v>1182</v>
      </c>
      <c r="P13" s="8"/>
      <c r="Q13" s="8"/>
      <c r="R13" s="8"/>
    </row>
    <row r="14" spans="1:18" ht="27" customHeight="1">
      <c r="A14" s="17" t="s">
        <v>35</v>
      </c>
      <c r="B14" s="34" t="s">
        <v>20</v>
      </c>
      <c r="C14" s="1">
        <v>57</v>
      </c>
      <c r="D14" s="1">
        <v>95</v>
      </c>
      <c r="E14" s="1">
        <v>82</v>
      </c>
      <c r="F14" s="1">
        <v>96</v>
      </c>
      <c r="G14" s="1">
        <v>88</v>
      </c>
      <c r="H14" s="1">
        <v>94</v>
      </c>
      <c r="I14" s="1">
        <v>79</v>
      </c>
      <c r="J14" s="1">
        <v>85</v>
      </c>
      <c r="K14" s="1">
        <v>66</v>
      </c>
      <c r="L14" s="1">
        <v>78</v>
      </c>
      <c r="M14" s="1">
        <v>59</v>
      </c>
      <c r="N14" s="1">
        <v>81</v>
      </c>
      <c r="O14" s="2">
        <f t="shared" si="0"/>
        <v>960</v>
      </c>
      <c r="P14" s="8"/>
      <c r="Q14" s="8"/>
      <c r="R14" s="8"/>
    </row>
    <row r="15" spans="1:18" ht="27" customHeight="1">
      <c r="A15" s="17" t="s">
        <v>25</v>
      </c>
      <c r="B15" s="34" t="s">
        <v>15</v>
      </c>
      <c r="C15" s="1">
        <v>320</v>
      </c>
      <c r="D15" s="1">
        <v>340</v>
      </c>
      <c r="E15" s="1">
        <v>355</v>
      </c>
      <c r="F15" s="1">
        <v>312</v>
      </c>
      <c r="G15" s="1">
        <v>308</v>
      </c>
      <c r="H15" s="1">
        <v>410</v>
      </c>
      <c r="I15" s="1">
        <v>341</v>
      </c>
      <c r="J15" s="1">
        <v>375</v>
      </c>
      <c r="K15" s="1">
        <v>382</v>
      </c>
      <c r="L15" s="1">
        <v>333</v>
      </c>
      <c r="M15" s="1">
        <v>354</v>
      </c>
      <c r="N15" s="1">
        <v>338</v>
      </c>
      <c r="O15" s="2">
        <f t="shared" si="0"/>
        <v>4168</v>
      </c>
      <c r="P15" s="8"/>
      <c r="Q15" s="8"/>
      <c r="R15" s="8"/>
    </row>
    <row r="16" spans="1:18" ht="27" customHeight="1">
      <c r="A16" s="17" t="s">
        <v>27</v>
      </c>
      <c r="B16" s="34" t="s">
        <v>21</v>
      </c>
      <c r="C16" s="1">
        <v>145</v>
      </c>
      <c r="D16" s="1">
        <v>143</v>
      </c>
      <c r="E16" s="1">
        <v>165</v>
      </c>
      <c r="F16" s="1">
        <v>150</v>
      </c>
      <c r="G16" s="1">
        <v>130</v>
      </c>
      <c r="H16" s="1">
        <v>153</v>
      </c>
      <c r="I16" s="1">
        <v>121</v>
      </c>
      <c r="J16" s="1">
        <v>149</v>
      </c>
      <c r="K16" s="1">
        <v>156</v>
      </c>
      <c r="L16" s="1">
        <v>154</v>
      </c>
      <c r="M16" s="1">
        <v>153</v>
      </c>
      <c r="N16" s="1">
        <v>162</v>
      </c>
      <c r="O16" s="2">
        <f t="shared" si="0"/>
        <v>1781</v>
      </c>
      <c r="P16" s="8"/>
      <c r="Q16" s="8"/>
      <c r="R16" s="8"/>
    </row>
    <row r="17" spans="1:18" ht="27" customHeight="1">
      <c r="A17" s="17" t="s">
        <v>31</v>
      </c>
      <c r="B17" s="34" t="s">
        <v>22</v>
      </c>
      <c r="C17" s="1">
        <v>30</v>
      </c>
      <c r="D17" s="1">
        <v>51</v>
      </c>
      <c r="E17" s="1">
        <v>17</v>
      </c>
      <c r="F17" s="1">
        <v>39</v>
      </c>
      <c r="G17" s="1">
        <v>38</v>
      </c>
      <c r="H17" s="1">
        <v>34</v>
      </c>
      <c r="I17" s="1">
        <v>25</v>
      </c>
      <c r="J17" s="1">
        <v>23</v>
      </c>
      <c r="K17" s="1">
        <v>37</v>
      </c>
      <c r="L17" s="1">
        <v>37</v>
      </c>
      <c r="M17" s="1">
        <v>27</v>
      </c>
      <c r="N17" s="1">
        <v>29</v>
      </c>
      <c r="O17" s="2">
        <f t="shared" si="0"/>
        <v>387</v>
      </c>
      <c r="P17" s="8"/>
      <c r="Q17" s="8"/>
      <c r="R17" s="8"/>
    </row>
    <row r="18" spans="1:18" ht="27" customHeight="1">
      <c r="A18" s="17" t="s">
        <v>26</v>
      </c>
      <c r="B18" s="34" t="s">
        <v>50</v>
      </c>
      <c r="C18" s="1">
        <v>658</v>
      </c>
      <c r="D18" s="1">
        <v>625</v>
      </c>
      <c r="E18" s="1">
        <v>676</v>
      </c>
      <c r="F18" s="1">
        <v>689</v>
      </c>
      <c r="G18" s="1">
        <v>716</v>
      </c>
      <c r="H18" s="1">
        <v>683</v>
      </c>
      <c r="I18" s="1">
        <v>794</v>
      </c>
      <c r="J18" s="1">
        <v>706</v>
      </c>
      <c r="K18" s="1">
        <v>655</v>
      </c>
      <c r="L18" s="1">
        <v>555</v>
      </c>
      <c r="M18" s="1">
        <v>679</v>
      </c>
      <c r="N18" s="1">
        <v>733</v>
      </c>
      <c r="O18" s="2">
        <f t="shared" si="0"/>
        <v>8169</v>
      </c>
      <c r="P18" s="8"/>
      <c r="Q18" s="8"/>
      <c r="R18" s="8"/>
    </row>
    <row r="19" spans="1:18" ht="27" customHeight="1">
      <c r="A19" s="17" t="s">
        <v>36</v>
      </c>
      <c r="B19" s="34" t="s">
        <v>40</v>
      </c>
      <c r="C19" s="1">
        <v>591</v>
      </c>
      <c r="D19" s="1">
        <v>606</v>
      </c>
      <c r="E19" s="1">
        <v>610</v>
      </c>
      <c r="F19" s="1">
        <v>621</v>
      </c>
      <c r="G19" s="1">
        <v>615</v>
      </c>
      <c r="H19" s="1">
        <v>596</v>
      </c>
      <c r="I19" s="1">
        <v>619</v>
      </c>
      <c r="J19" s="1">
        <v>608</v>
      </c>
      <c r="K19" s="1">
        <v>597</v>
      </c>
      <c r="L19" s="1">
        <v>589</v>
      </c>
      <c r="M19" s="1">
        <v>582</v>
      </c>
      <c r="N19" s="1">
        <v>580</v>
      </c>
      <c r="O19" s="2">
        <f t="shared" si="0"/>
        <v>7214</v>
      </c>
      <c r="P19" s="8"/>
      <c r="Q19" s="8"/>
      <c r="R19" s="8"/>
    </row>
    <row r="20" spans="1:18" ht="27" customHeight="1">
      <c r="A20" s="17" t="s">
        <v>28</v>
      </c>
      <c r="B20" s="34" t="s">
        <v>41</v>
      </c>
      <c r="C20" s="1">
        <v>2</v>
      </c>
      <c r="D20" s="1">
        <v>6</v>
      </c>
      <c r="E20" s="1">
        <v>3</v>
      </c>
      <c r="F20" s="1">
        <v>1</v>
      </c>
      <c r="G20" s="1">
        <v>8</v>
      </c>
      <c r="H20" s="1">
        <v>2</v>
      </c>
      <c r="I20" s="1">
        <v>8</v>
      </c>
      <c r="J20" s="1">
        <v>16</v>
      </c>
      <c r="K20" s="1">
        <v>3</v>
      </c>
      <c r="L20" s="1">
        <v>4</v>
      </c>
      <c r="M20" s="1">
        <v>5</v>
      </c>
      <c r="N20" s="1">
        <v>6</v>
      </c>
      <c r="O20" s="2">
        <f t="shared" si="0"/>
        <v>64</v>
      </c>
      <c r="P20" s="8"/>
      <c r="Q20" s="8"/>
      <c r="R20" s="8"/>
    </row>
    <row r="21" spans="1:18" ht="29.25" customHeight="1">
      <c r="A21" s="17" t="s">
        <v>37</v>
      </c>
      <c r="B21" s="34" t="s">
        <v>45</v>
      </c>
      <c r="C21" s="1">
        <v>34</v>
      </c>
      <c r="D21" s="1">
        <v>13</v>
      </c>
      <c r="E21" s="1">
        <v>19</v>
      </c>
      <c r="F21" s="1">
        <v>23</v>
      </c>
      <c r="G21" s="1">
        <v>19</v>
      </c>
      <c r="H21" s="1">
        <v>24</v>
      </c>
      <c r="I21" s="1">
        <v>26</v>
      </c>
      <c r="J21" s="1">
        <v>33</v>
      </c>
      <c r="K21" s="1">
        <v>35</v>
      </c>
      <c r="L21" s="1">
        <v>19</v>
      </c>
      <c r="M21" s="1">
        <v>26</v>
      </c>
      <c r="N21" s="1">
        <v>13</v>
      </c>
      <c r="O21" s="2">
        <f t="shared" si="0"/>
        <v>284</v>
      </c>
      <c r="P21" s="8"/>
      <c r="Q21" s="8"/>
      <c r="R21" s="8"/>
    </row>
    <row r="22" spans="1:18" ht="27" customHeight="1">
      <c r="A22" s="17" t="s">
        <v>34</v>
      </c>
      <c r="B22" s="34" t="s">
        <v>42</v>
      </c>
      <c r="C22" s="1">
        <v>133</v>
      </c>
      <c r="D22" s="1">
        <v>107</v>
      </c>
      <c r="E22" s="1">
        <v>206</v>
      </c>
      <c r="F22" s="1">
        <v>163</v>
      </c>
      <c r="G22" s="1">
        <v>254</v>
      </c>
      <c r="H22" s="1">
        <v>194</v>
      </c>
      <c r="I22" s="1">
        <v>246</v>
      </c>
      <c r="J22" s="1">
        <v>161</v>
      </c>
      <c r="K22" s="1">
        <v>187</v>
      </c>
      <c r="L22" s="1">
        <v>144</v>
      </c>
      <c r="M22" s="1">
        <v>173</v>
      </c>
      <c r="N22" s="1">
        <v>174</v>
      </c>
      <c r="O22" s="2">
        <f t="shared" si="0"/>
        <v>2142</v>
      </c>
      <c r="P22" s="8"/>
      <c r="Q22" s="8"/>
      <c r="R22" s="8"/>
    </row>
    <row r="23" spans="1:18" ht="27" customHeight="1">
      <c r="A23" s="17" t="s">
        <v>30</v>
      </c>
      <c r="B23" s="34" t="s">
        <v>44</v>
      </c>
      <c r="C23" s="1">
        <v>429</v>
      </c>
      <c r="D23" s="1">
        <v>465</v>
      </c>
      <c r="E23" s="1">
        <v>524</v>
      </c>
      <c r="F23" s="1">
        <v>437</v>
      </c>
      <c r="G23" s="1">
        <v>454</v>
      </c>
      <c r="H23" s="1">
        <v>462</v>
      </c>
      <c r="I23" s="1">
        <v>437</v>
      </c>
      <c r="J23" s="1">
        <v>520</v>
      </c>
      <c r="K23" s="1">
        <v>480</v>
      </c>
      <c r="L23" s="1">
        <v>404</v>
      </c>
      <c r="M23" s="1">
        <v>454</v>
      </c>
      <c r="N23" s="1">
        <v>463</v>
      </c>
      <c r="O23" s="2">
        <f t="shared" si="0"/>
        <v>5529</v>
      </c>
      <c r="P23" s="8"/>
      <c r="Q23" s="8"/>
      <c r="R23" s="8"/>
    </row>
    <row r="24" spans="1:18" ht="27" customHeight="1">
      <c r="A24" s="17" t="s">
        <v>39</v>
      </c>
      <c r="B24" s="34" t="s">
        <v>43</v>
      </c>
      <c r="C24" s="1">
        <v>2531</v>
      </c>
      <c r="D24" s="1">
        <v>3087</v>
      </c>
      <c r="E24" s="1">
        <v>3505</v>
      </c>
      <c r="F24" s="1">
        <v>2666</v>
      </c>
      <c r="G24" s="1">
        <v>2774</v>
      </c>
      <c r="H24" s="1">
        <v>3194</v>
      </c>
      <c r="I24" s="1">
        <v>2535</v>
      </c>
      <c r="J24" s="1">
        <v>2863</v>
      </c>
      <c r="K24" s="1">
        <v>2492</v>
      </c>
      <c r="L24" s="1">
        <v>1964</v>
      </c>
      <c r="M24" s="1">
        <v>2503</v>
      </c>
      <c r="N24" s="1">
        <v>2194</v>
      </c>
      <c r="O24" s="2">
        <f t="shared" si="0"/>
        <v>32308</v>
      </c>
      <c r="P24" s="8"/>
      <c r="Q24" s="8"/>
      <c r="R24" s="8"/>
    </row>
    <row r="25" spans="1:18" ht="24.9" customHeight="1">
      <c r="A25" s="17"/>
      <c r="B25" s="18" t="s">
        <v>46</v>
      </c>
      <c r="C25" s="33">
        <f>SUM(C8:C24)</f>
        <v>6352</v>
      </c>
      <c r="D25" s="42">
        <f>SUM(D8:D24)</f>
        <v>7124</v>
      </c>
      <c r="E25" s="42">
        <f>SUM(E8:E24)</f>
        <v>7956</v>
      </c>
      <c r="F25" s="42">
        <f>SUM(F8:F24)</f>
        <v>6761</v>
      </c>
      <c r="G25" s="42">
        <f t="shared" ref="G25:N25" si="1">SUM(G8:G24)</f>
        <v>7028</v>
      </c>
      <c r="H25" s="42">
        <f t="shared" si="1"/>
        <v>7624</v>
      </c>
      <c r="I25" s="42">
        <f t="shared" si="1"/>
        <v>6615</v>
      </c>
      <c r="J25" s="42">
        <f t="shared" si="1"/>
        <v>7292</v>
      </c>
      <c r="K25" s="42">
        <f t="shared" si="1"/>
        <v>6724</v>
      </c>
      <c r="L25" s="42">
        <f>SUM(L8:L24)</f>
        <v>5764</v>
      </c>
      <c r="M25" s="42">
        <f>SUM(M8:M24)</f>
        <v>6436</v>
      </c>
      <c r="N25" s="42">
        <f>SUM(N8:N24)</f>
        <v>6296</v>
      </c>
      <c r="O25" s="42">
        <f>SUM(O8:O24)</f>
        <v>81972</v>
      </c>
      <c r="P25" s="8"/>
      <c r="Q25" s="8"/>
      <c r="R25" s="8"/>
    </row>
    <row r="26" spans="1:18" ht="32.25" customHeight="1" thickBot="1">
      <c r="A26" s="19"/>
      <c r="B26" s="20" t="s">
        <v>47</v>
      </c>
      <c r="C26" s="31">
        <f>SUM(C25)</f>
        <v>6352</v>
      </c>
      <c r="D26" s="31">
        <f t="shared" ref="D26:H26" si="2">SUM(C26+D25)</f>
        <v>13476</v>
      </c>
      <c r="E26" s="31">
        <f t="shared" si="2"/>
        <v>21432</v>
      </c>
      <c r="F26" s="31">
        <f t="shared" si="2"/>
        <v>28193</v>
      </c>
      <c r="G26" s="31">
        <f t="shared" si="2"/>
        <v>35221</v>
      </c>
      <c r="H26" s="31">
        <f t="shared" si="2"/>
        <v>42845</v>
      </c>
      <c r="I26" s="31">
        <v>49460</v>
      </c>
      <c r="J26" s="31">
        <v>56752</v>
      </c>
      <c r="K26" s="31">
        <v>63476</v>
      </c>
      <c r="L26" s="31">
        <v>69240</v>
      </c>
      <c r="M26" s="31">
        <f>SUM(L26+M25)</f>
        <v>75676</v>
      </c>
      <c r="N26" s="31">
        <f t="shared" ref="N25:O27" si="3">SUM(M26+N25)</f>
        <v>81972</v>
      </c>
      <c r="O26" s="31">
        <v>81972</v>
      </c>
      <c r="P26" s="8"/>
      <c r="Q26" s="8"/>
      <c r="R26" s="8"/>
    </row>
    <row r="27" spans="1:18" ht="16.2" thickBot="1">
      <c r="A27" s="8"/>
      <c r="B27" s="10"/>
      <c r="C27" s="8"/>
      <c r="D27" s="41"/>
      <c r="E27" s="8"/>
      <c r="F27" s="8"/>
      <c r="G27" s="8"/>
      <c r="H27" s="8"/>
      <c r="I27" s="8"/>
      <c r="J27" s="8"/>
      <c r="K27" s="8"/>
      <c r="L27" s="8"/>
      <c r="M27" s="36"/>
      <c r="N27" s="31"/>
      <c r="O27" s="8"/>
      <c r="P27" s="8"/>
      <c r="Q27" s="8"/>
      <c r="R27" s="8"/>
    </row>
    <row r="28" spans="1:18" ht="24.6">
      <c r="A28" s="8"/>
      <c r="B28" s="21"/>
      <c r="C28" s="6"/>
      <c r="D28" s="22"/>
      <c r="E28" s="22"/>
      <c r="F28" s="22"/>
      <c r="G28" s="23"/>
      <c r="H28" s="23"/>
      <c r="I28" s="23"/>
      <c r="J28" s="6"/>
      <c r="K28" s="6"/>
      <c r="L28" s="6"/>
      <c r="M28" s="6"/>
      <c r="N28" s="8"/>
      <c r="O28" s="8"/>
      <c r="P28" s="8"/>
      <c r="Q28" s="8"/>
      <c r="R28" s="8"/>
    </row>
    <row r="29" spans="1:18" ht="24.6">
      <c r="A29" s="8"/>
      <c r="B29" s="5"/>
      <c r="C29" s="6"/>
      <c r="D29" s="7"/>
      <c r="E29" s="7"/>
      <c r="F29" s="7"/>
      <c r="G29" s="6"/>
      <c r="H29" s="6"/>
      <c r="I29" s="6"/>
      <c r="J29" s="6"/>
      <c r="K29" s="6"/>
      <c r="L29" s="6"/>
      <c r="M29" s="6"/>
      <c r="N29" s="8"/>
      <c r="O29" s="8"/>
      <c r="P29" s="8"/>
      <c r="Q29" s="8"/>
      <c r="R29" s="8"/>
    </row>
    <row r="30" spans="1:18" ht="24.6">
      <c r="A30" s="8"/>
      <c r="B30" s="5"/>
      <c r="C30" s="6"/>
      <c r="D30" s="22"/>
      <c r="E30" s="22"/>
      <c r="F30" s="22"/>
      <c r="G30" s="6"/>
      <c r="H30" s="6"/>
      <c r="I30" s="6"/>
      <c r="J30" s="6"/>
      <c r="K30" s="6"/>
      <c r="L30" s="6"/>
      <c r="M30" s="6"/>
      <c r="N30" s="8"/>
      <c r="O30" s="8"/>
      <c r="P30" s="8"/>
      <c r="Q30" s="8"/>
      <c r="R30" s="8"/>
    </row>
    <row r="31" spans="1:18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3" ht="15.6">
      <c r="B33" s="24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</row>
    <row r="34" spans="2:13" ht="18" customHeight="1"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2:13" ht="18" customHeight="1"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2:13" ht="15.6">
      <c r="B36" s="2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2:13" ht="18" customHeight="1">
      <c r="B37" s="2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3" ht="18" customHeight="1">
      <c r="B38" s="27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2:13" ht="18" customHeight="1">
      <c r="B39" s="2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2:13" ht="18" customHeight="1">
      <c r="B40" s="2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2:13" ht="18" customHeight="1">
      <c r="B41" s="2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2:13" ht="18" customHeight="1">
      <c r="B42" s="2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2:13" ht="18" customHeight="1">
      <c r="B43" s="2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2:13" ht="18" customHeight="1">
      <c r="B44" s="2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2:13" ht="18" customHeight="1">
      <c r="B45" s="2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2:13" ht="18" customHeight="1">
      <c r="B46" s="2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2:13" ht="18" customHeight="1">
      <c r="B47" s="2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2:13" ht="18" customHeight="1"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5"/>
      <c r="M48" s="25"/>
    </row>
    <row r="49" spans="2:13" ht="18" customHeight="1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2:13" ht="15.6"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5"/>
    </row>
  </sheetData>
  <mergeCells count="2">
    <mergeCell ref="A1:O1"/>
    <mergeCell ref="A3:O3"/>
  </mergeCells>
  <phoneticPr fontId="9" type="noConversion"/>
  <pageMargins left="0.25" right="0" top="0.5" bottom="0.5" header="0.5" footer="0.5"/>
  <pageSetup scale="75" orientation="landscape" r:id="rId1"/>
  <headerFooter alignWithMargins="0">
    <oddFooter>&amp;L&amp;8&amp;Z&amp;F&amp;R&amp;9&amp;D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L. Jones</dc:creator>
  <cp:lastModifiedBy>Kim Reynolds</cp:lastModifiedBy>
  <cp:lastPrinted>2016-12-12T17:06:19Z</cp:lastPrinted>
  <dcterms:created xsi:type="dcterms:W3CDTF">1999-03-26T16:11:53Z</dcterms:created>
  <dcterms:modified xsi:type="dcterms:W3CDTF">2017-01-17T17:50:31Z</dcterms:modified>
</cp:coreProperties>
</file>