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70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<sst xmlns="http://schemas.openxmlformats.org/spreadsheetml/2006/main" count="68" uniqueCount="30">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</sst>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0.45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2" xfId="42" applyNumberFormat="1" applyFont="1" applyBorder="1" applyAlignment="1">
      <alignment horizontal="center"/>
    </xf>
    <xf numFmtId="0" fontId="9" fillId="0" borderId="13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75"/>
          <c:y val="0.16125"/>
          <c:w val="0.8285"/>
          <c:h val="0.77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22082357"/>
        <c:axId val="64523486"/>
      </c:bar3DChart>
      <c:catAx>
        <c:axId val="22082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64523486"/>
        <c:crosses val="autoZero"/>
        <c:auto val="1"/>
        <c:lblOffset val="100"/>
        <c:tickLblSkip val="1"/>
        <c:noMultiLvlLbl val="0"/>
      </c:catAx>
      <c:valAx>
        <c:axId val="64523486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220823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1925"/>
          <c:w val="0.0995"/>
          <c:h val="0.6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15</xdr:col>
      <xdr:colOff>38100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95250"/>
        <a:ext cx="92678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zoomScalePageLayoutView="0" workbookViewId="0" topLeftCell="U1">
      <pane ySplit="6" topLeftCell="A7" activePane="bottomLeft" state="frozen"/>
      <selection pane="topLeft" activeCell="A1" sqref="A1"/>
      <selection pane="bottomLeft" activeCell="AK1" sqref="AK1:AK3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5.5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5.75" thickBot="1"/>
    <row r="5" spans="2:40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  <c r="AI5" s="32">
        <v>2017</v>
      </c>
      <c r="AJ5" s="35"/>
      <c r="AK5" s="36"/>
      <c r="AL5" s="32">
        <v>2018</v>
      </c>
      <c r="AM5" s="35"/>
      <c r="AN5" s="36"/>
    </row>
    <row r="6" spans="1:40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  <c r="AI6" s="16" t="s">
        <v>1</v>
      </c>
      <c r="AJ6" s="24" t="s">
        <v>18</v>
      </c>
      <c r="AK6" s="15" t="s">
        <v>2</v>
      </c>
      <c r="AL6" s="16" t="s">
        <v>1</v>
      </c>
      <c r="AM6" s="24" t="s">
        <v>18</v>
      </c>
      <c r="AN6" s="15" t="s">
        <v>2</v>
      </c>
    </row>
    <row r="7" spans="2:40" s="4" customFormat="1" ht="14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1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28">
        <f aca="true" t="shared" si="1" ref="AE8:AE19">(AC8-Z8)/Z8</f>
        <v>-0.340080971659919</v>
      </c>
      <c r="AF8" s="2">
        <v>139</v>
      </c>
      <c r="AG8" s="2">
        <f>AF8</f>
        <v>139</v>
      </c>
      <c r="AH8" s="28">
        <f aca="true" t="shared" si="2" ref="AH8:AH19">(AF8-AC8)/AC8</f>
        <v>-0.147239263803681</v>
      </c>
      <c r="AI8" s="2">
        <v>89</v>
      </c>
      <c r="AJ8" s="2">
        <f>AI8</f>
        <v>89</v>
      </c>
      <c r="AK8" s="28">
        <f aca="true" t="shared" si="3" ref="AK8:AK19">(AI8-AF8)/AF8</f>
        <v>-0.3597122302158273</v>
      </c>
      <c r="AL8" s="6">
        <v>75</v>
      </c>
      <c r="AM8" s="7">
        <f>AL8</f>
        <v>75</v>
      </c>
      <c r="AN8" s="28">
        <f aca="true" t="shared" si="4" ref="AN8:AN19">(AL8-AI8)/AI8</f>
        <v>-0.15730337078651685</v>
      </c>
    </row>
    <row r="9" spans="1:40" ht="15">
      <c r="A9" s="4" t="s">
        <v>4</v>
      </c>
      <c r="B9" s="6">
        <v>90</v>
      </c>
      <c r="C9" s="7">
        <f aca="true" t="shared" si="5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6" ref="J9:J19">(H9-E9)/E9</f>
        <v>1.4240506329113924</v>
      </c>
      <c r="K9" s="6">
        <v>838</v>
      </c>
      <c r="L9" s="7">
        <f aca="true" t="shared" si="7" ref="L9:L14">L8+K9</f>
        <v>1713</v>
      </c>
      <c r="M9" s="29">
        <f aca="true" t="shared" si="8" ref="M9:M19">(K9-H9)/H9</f>
        <v>0.09399477806788512</v>
      </c>
      <c r="N9" s="6">
        <v>792</v>
      </c>
      <c r="O9" s="7">
        <f aca="true" t="shared" si="9" ref="O9:O14">O8+N9</f>
        <v>1507</v>
      </c>
      <c r="P9" s="28">
        <f aca="true" t="shared" si="10" ref="P9:P19">(N9-K9)/K9</f>
        <v>-0.05489260143198091</v>
      </c>
      <c r="Q9" s="6">
        <v>232</v>
      </c>
      <c r="R9" s="7">
        <f aca="true" t="shared" si="11" ref="R9:R14">R8+Q9</f>
        <v>488</v>
      </c>
      <c r="S9" s="28">
        <f aca="true" t="shared" si="12" ref="S9:S19">(Q9-N9)/N9</f>
        <v>-0.7070707070707071</v>
      </c>
      <c r="T9" s="6">
        <v>515</v>
      </c>
      <c r="U9" s="7">
        <f aca="true" t="shared" si="13" ref="U9:U14">U8+T9</f>
        <v>939</v>
      </c>
      <c r="V9" s="29">
        <f aca="true" t="shared" si="14" ref="V9:V19">(T9-Q9)/Q9</f>
        <v>1.2198275862068966</v>
      </c>
      <c r="W9" s="6">
        <v>438</v>
      </c>
      <c r="X9" s="7">
        <f aca="true" t="shared" si="15" ref="X9:X19">X8+W9</f>
        <v>901</v>
      </c>
      <c r="Y9" s="28">
        <f aca="true" t="shared" si="16" ref="Y9:Y19">(W9-T9)/T9</f>
        <v>-0.14951456310679612</v>
      </c>
      <c r="Z9" s="6">
        <v>208</v>
      </c>
      <c r="AA9" s="7">
        <f aca="true" t="shared" si="17" ref="AA9:AA19">+AA8+Z9</f>
        <v>455</v>
      </c>
      <c r="AB9" s="28">
        <f aca="true" t="shared" si="18" ref="AB9:AB19">(Z9-W9)/W9</f>
        <v>-0.5251141552511416</v>
      </c>
      <c r="AC9" s="6">
        <v>175</v>
      </c>
      <c r="AD9" s="7">
        <f>+AD8+AC9</f>
        <v>338</v>
      </c>
      <c r="AE9" s="28">
        <f t="shared" si="1"/>
        <v>-0.15865384615384615</v>
      </c>
      <c r="AF9" s="2">
        <v>160</v>
      </c>
      <c r="AG9" s="2">
        <f>+AG8+AF9</f>
        <v>299</v>
      </c>
      <c r="AH9" s="28">
        <f t="shared" si="2"/>
        <v>-0.08571428571428572</v>
      </c>
      <c r="AI9" s="2">
        <v>119</v>
      </c>
      <c r="AJ9" s="2">
        <f>+AJ8+AI9</f>
        <v>208</v>
      </c>
      <c r="AK9" s="28">
        <f t="shared" si="3"/>
        <v>-0.25625</v>
      </c>
      <c r="AL9" s="6">
        <v>0</v>
      </c>
      <c r="AM9" s="7">
        <f aca="true" t="shared" si="19" ref="AM9:AM19">+AM8+AL9</f>
        <v>75</v>
      </c>
      <c r="AN9" s="28">
        <f t="shared" si="4"/>
        <v>-1</v>
      </c>
    </row>
    <row r="10" spans="1:40" ht="15">
      <c r="A10" s="4" t="s">
        <v>5</v>
      </c>
      <c r="B10" s="6">
        <v>118</v>
      </c>
      <c r="C10" s="7">
        <f t="shared" si="5"/>
        <v>306</v>
      </c>
      <c r="D10" s="8"/>
      <c r="E10" s="6">
        <v>361</v>
      </c>
      <c r="F10" s="7">
        <f aca="true" t="shared" si="20" ref="F10:F19">F9+E10</f>
        <v>959</v>
      </c>
      <c r="G10" s="29">
        <f t="shared" si="0"/>
        <v>2.059322033898305</v>
      </c>
      <c r="H10" s="30">
        <v>717</v>
      </c>
      <c r="I10" s="27">
        <f aca="true" t="shared" si="21" ref="I10:I19">+I9+H10</f>
        <v>2189</v>
      </c>
      <c r="J10" s="29">
        <f t="shared" si="6"/>
        <v>0.9861495844875346</v>
      </c>
      <c r="K10" s="6">
        <v>963</v>
      </c>
      <c r="L10" s="7">
        <f t="shared" si="7"/>
        <v>2676</v>
      </c>
      <c r="M10" s="29">
        <f t="shared" si="8"/>
        <v>0.34309623430962344</v>
      </c>
      <c r="N10" s="6">
        <v>744</v>
      </c>
      <c r="O10" s="7">
        <f t="shared" si="9"/>
        <v>2251</v>
      </c>
      <c r="P10" s="28">
        <f t="shared" si="10"/>
        <v>-0.22741433021806853</v>
      </c>
      <c r="Q10" s="6">
        <v>251</v>
      </c>
      <c r="R10" s="7">
        <f t="shared" si="11"/>
        <v>739</v>
      </c>
      <c r="S10" s="28">
        <f t="shared" si="12"/>
        <v>-0.6626344086021505</v>
      </c>
      <c r="T10" s="6">
        <v>691</v>
      </c>
      <c r="U10" s="7">
        <f t="shared" si="13"/>
        <v>1630</v>
      </c>
      <c r="V10" s="29">
        <f t="shared" si="14"/>
        <v>1.752988047808765</v>
      </c>
      <c r="W10" s="6">
        <v>478</v>
      </c>
      <c r="X10" s="7">
        <f t="shared" si="15"/>
        <v>1379</v>
      </c>
      <c r="Y10" s="28">
        <f t="shared" si="16"/>
        <v>-0.30824891461649784</v>
      </c>
      <c r="Z10" s="6">
        <v>229</v>
      </c>
      <c r="AA10" s="7">
        <f t="shared" si="17"/>
        <v>684</v>
      </c>
      <c r="AB10" s="28">
        <f t="shared" si="18"/>
        <v>-0.5209205020920502</v>
      </c>
      <c r="AC10" s="6">
        <v>194</v>
      </c>
      <c r="AD10" s="7">
        <f aca="true" t="shared" si="22" ref="AD10:AD19">+AD9+AC10</f>
        <v>532</v>
      </c>
      <c r="AE10" s="28">
        <f t="shared" si="1"/>
        <v>-0.15283842794759825</v>
      </c>
      <c r="AF10" s="2">
        <v>167</v>
      </c>
      <c r="AG10" s="2">
        <f aca="true" t="shared" si="23" ref="AG10:AG19">+AG9+AF10</f>
        <v>466</v>
      </c>
      <c r="AH10" s="28">
        <f t="shared" si="2"/>
        <v>-0.13917525773195877</v>
      </c>
      <c r="AI10" s="2">
        <v>158</v>
      </c>
      <c r="AJ10" s="2">
        <f aca="true" t="shared" si="24" ref="AJ10:AJ19">+AJ9+AI10</f>
        <v>366</v>
      </c>
      <c r="AK10" s="28">
        <f t="shared" si="3"/>
        <v>-0.05389221556886228</v>
      </c>
      <c r="AL10" s="6">
        <v>0</v>
      </c>
      <c r="AM10" s="7">
        <f t="shared" si="19"/>
        <v>75</v>
      </c>
      <c r="AN10" s="28">
        <f t="shared" si="4"/>
        <v>-1</v>
      </c>
    </row>
    <row r="11" spans="1:40" ht="15">
      <c r="A11" s="4" t="s">
        <v>6</v>
      </c>
      <c r="B11" s="6">
        <v>86</v>
      </c>
      <c r="C11" s="7">
        <f t="shared" si="5"/>
        <v>392</v>
      </c>
      <c r="D11" s="8"/>
      <c r="E11" s="6">
        <v>302</v>
      </c>
      <c r="F11" s="7">
        <f t="shared" si="20"/>
        <v>1261</v>
      </c>
      <c r="G11" s="29">
        <f t="shared" si="0"/>
        <v>2.511627906976744</v>
      </c>
      <c r="H11" s="30">
        <v>789</v>
      </c>
      <c r="I11" s="27">
        <f t="shared" si="21"/>
        <v>2978</v>
      </c>
      <c r="J11" s="29">
        <f t="shared" si="6"/>
        <v>1.6125827814569536</v>
      </c>
      <c r="K11" s="6">
        <v>851</v>
      </c>
      <c r="L11" s="7">
        <f t="shared" si="7"/>
        <v>3527</v>
      </c>
      <c r="M11" s="29">
        <f t="shared" si="8"/>
        <v>0.07858048162230671</v>
      </c>
      <c r="N11" s="6">
        <v>631</v>
      </c>
      <c r="O11" s="7">
        <f t="shared" si="9"/>
        <v>2882</v>
      </c>
      <c r="P11" s="28">
        <f t="shared" si="10"/>
        <v>-0.25851938895417154</v>
      </c>
      <c r="Q11" s="6">
        <v>212</v>
      </c>
      <c r="R11" s="7">
        <f t="shared" si="11"/>
        <v>951</v>
      </c>
      <c r="S11" s="28">
        <f t="shared" si="12"/>
        <v>-0.6640253565768621</v>
      </c>
      <c r="T11" s="6">
        <v>539</v>
      </c>
      <c r="U11" s="7">
        <f t="shared" si="13"/>
        <v>2169</v>
      </c>
      <c r="V11" s="29">
        <f t="shared" si="14"/>
        <v>1.5424528301886793</v>
      </c>
      <c r="W11" s="6">
        <v>353</v>
      </c>
      <c r="X11" s="7">
        <f t="shared" si="15"/>
        <v>1732</v>
      </c>
      <c r="Y11" s="28">
        <f t="shared" si="16"/>
        <v>-0.3450834879406308</v>
      </c>
      <c r="Z11" s="6">
        <v>189</v>
      </c>
      <c r="AA11" s="7">
        <f t="shared" si="17"/>
        <v>873</v>
      </c>
      <c r="AB11" s="28">
        <f t="shared" si="18"/>
        <v>-0.46458923512747874</v>
      </c>
      <c r="AC11" s="6">
        <v>185</v>
      </c>
      <c r="AD11" s="7">
        <f t="shared" si="22"/>
        <v>717</v>
      </c>
      <c r="AE11" s="28">
        <f t="shared" si="1"/>
        <v>-0.021164021164021163</v>
      </c>
      <c r="AF11" s="2">
        <v>164</v>
      </c>
      <c r="AG11" s="2">
        <f t="shared" si="23"/>
        <v>630</v>
      </c>
      <c r="AH11" s="28">
        <f t="shared" si="2"/>
        <v>-0.11351351351351352</v>
      </c>
      <c r="AI11" s="2">
        <v>148</v>
      </c>
      <c r="AJ11" s="2">
        <f t="shared" si="24"/>
        <v>514</v>
      </c>
      <c r="AK11" s="28">
        <f t="shared" si="3"/>
        <v>-0.0975609756097561</v>
      </c>
      <c r="AL11" s="6">
        <v>0</v>
      </c>
      <c r="AM11" s="7">
        <f t="shared" si="19"/>
        <v>75</v>
      </c>
      <c r="AN11" s="28">
        <f t="shared" si="4"/>
        <v>-1</v>
      </c>
    </row>
    <row r="12" spans="1:40" ht="15">
      <c r="A12" s="4" t="s">
        <v>7</v>
      </c>
      <c r="B12" s="6">
        <v>133</v>
      </c>
      <c r="C12" s="7">
        <f t="shared" si="5"/>
        <v>525</v>
      </c>
      <c r="D12" s="8"/>
      <c r="E12" s="6">
        <v>329</v>
      </c>
      <c r="F12" s="7">
        <f t="shared" si="20"/>
        <v>1590</v>
      </c>
      <c r="G12" s="29">
        <f t="shared" si="0"/>
        <v>1.4736842105263157</v>
      </c>
      <c r="H12" s="30">
        <v>768</v>
      </c>
      <c r="I12" s="27">
        <f t="shared" si="21"/>
        <v>3746</v>
      </c>
      <c r="J12" s="29">
        <f t="shared" si="6"/>
        <v>1.3343465045592706</v>
      </c>
      <c r="K12" s="6">
        <v>770</v>
      </c>
      <c r="L12" s="7">
        <f t="shared" si="7"/>
        <v>4297</v>
      </c>
      <c r="M12" s="29">
        <f t="shared" si="8"/>
        <v>0.0026041666666666665</v>
      </c>
      <c r="N12" s="6">
        <v>492</v>
      </c>
      <c r="O12" s="7">
        <f t="shared" si="9"/>
        <v>3374</v>
      </c>
      <c r="P12" s="28">
        <f t="shared" si="10"/>
        <v>-0.36103896103896105</v>
      </c>
      <c r="Q12" s="6">
        <v>240</v>
      </c>
      <c r="R12" s="7">
        <f t="shared" si="11"/>
        <v>1191</v>
      </c>
      <c r="S12" s="28">
        <f t="shared" si="12"/>
        <v>-0.5121951219512195</v>
      </c>
      <c r="T12" s="6">
        <v>567</v>
      </c>
      <c r="U12" s="7">
        <f t="shared" si="13"/>
        <v>2736</v>
      </c>
      <c r="V12" s="29">
        <f t="shared" si="14"/>
        <v>1.3625</v>
      </c>
      <c r="W12" s="6">
        <v>395</v>
      </c>
      <c r="X12" s="7">
        <f t="shared" si="15"/>
        <v>2127</v>
      </c>
      <c r="Y12" s="28">
        <f t="shared" si="16"/>
        <v>-0.30335097001763667</v>
      </c>
      <c r="Z12" s="6">
        <v>216</v>
      </c>
      <c r="AA12" s="7">
        <f t="shared" si="17"/>
        <v>1089</v>
      </c>
      <c r="AB12" s="28">
        <f t="shared" si="18"/>
        <v>-0.4531645569620253</v>
      </c>
      <c r="AC12" s="6">
        <v>171</v>
      </c>
      <c r="AD12" s="7">
        <f t="shared" si="22"/>
        <v>888</v>
      </c>
      <c r="AE12" s="28">
        <f t="shared" si="1"/>
        <v>-0.20833333333333334</v>
      </c>
      <c r="AF12" s="2">
        <v>146</v>
      </c>
      <c r="AG12" s="2">
        <f t="shared" si="23"/>
        <v>776</v>
      </c>
      <c r="AH12" s="28">
        <f t="shared" si="2"/>
        <v>-0.14619883040935672</v>
      </c>
      <c r="AI12" s="2">
        <v>145</v>
      </c>
      <c r="AJ12" s="2">
        <f t="shared" si="24"/>
        <v>659</v>
      </c>
      <c r="AK12" s="28">
        <f t="shared" si="3"/>
        <v>-0.00684931506849315</v>
      </c>
      <c r="AL12" s="6">
        <v>0</v>
      </c>
      <c r="AM12" s="7">
        <f t="shared" si="19"/>
        <v>75</v>
      </c>
      <c r="AN12" s="28">
        <f t="shared" si="4"/>
        <v>-1</v>
      </c>
    </row>
    <row r="13" spans="1:40" ht="15">
      <c r="A13" s="4" t="s">
        <v>8</v>
      </c>
      <c r="B13" s="6">
        <v>149</v>
      </c>
      <c r="C13" s="7">
        <f t="shared" si="5"/>
        <v>674</v>
      </c>
      <c r="D13" s="8"/>
      <c r="E13" s="6">
        <v>385</v>
      </c>
      <c r="F13" s="7">
        <f t="shared" si="20"/>
        <v>1975</v>
      </c>
      <c r="G13" s="29">
        <f t="shared" si="0"/>
        <v>1.5838926174496644</v>
      </c>
      <c r="H13" s="30">
        <v>848</v>
      </c>
      <c r="I13" s="27">
        <f t="shared" si="21"/>
        <v>4594</v>
      </c>
      <c r="J13" s="29">
        <f t="shared" si="6"/>
        <v>1.2025974025974027</v>
      </c>
      <c r="K13" s="6">
        <v>775</v>
      </c>
      <c r="L13" s="7">
        <f t="shared" si="7"/>
        <v>5072</v>
      </c>
      <c r="M13" s="28">
        <f t="shared" si="8"/>
        <v>-0.08608490566037735</v>
      </c>
      <c r="N13" s="6">
        <v>493</v>
      </c>
      <c r="O13" s="7">
        <f t="shared" si="9"/>
        <v>3867</v>
      </c>
      <c r="P13" s="28">
        <f t="shared" si="10"/>
        <v>-0.3638709677419355</v>
      </c>
      <c r="Q13" s="6">
        <v>318</v>
      </c>
      <c r="R13" s="7">
        <f t="shared" si="11"/>
        <v>1509</v>
      </c>
      <c r="S13" s="28">
        <f t="shared" si="12"/>
        <v>-0.35496957403651114</v>
      </c>
      <c r="T13" s="6">
        <v>474</v>
      </c>
      <c r="U13" s="7">
        <f t="shared" si="13"/>
        <v>3210</v>
      </c>
      <c r="V13" s="29">
        <f t="shared" si="14"/>
        <v>0.49056603773584906</v>
      </c>
      <c r="W13" s="6">
        <v>460</v>
      </c>
      <c r="X13" s="7">
        <f t="shared" si="15"/>
        <v>2587</v>
      </c>
      <c r="Y13" s="28">
        <f t="shared" si="16"/>
        <v>-0.029535864978902954</v>
      </c>
      <c r="Z13" s="6">
        <v>182</v>
      </c>
      <c r="AA13" s="7">
        <f t="shared" si="17"/>
        <v>1271</v>
      </c>
      <c r="AB13" s="28">
        <f t="shared" si="18"/>
        <v>-0.6043478260869565</v>
      </c>
      <c r="AC13" s="6">
        <v>141</v>
      </c>
      <c r="AD13" s="7">
        <f t="shared" si="22"/>
        <v>1029</v>
      </c>
      <c r="AE13" s="28">
        <f t="shared" si="1"/>
        <v>-0.22527472527472528</v>
      </c>
      <c r="AF13" s="2">
        <v>142</v>
      </c>
      <c r="AG13" s="2">
        <f t="shared" si="23"/>
        <v>918</v>
      </c>
      <c r="AH13" s="28">
        <f t="shared" si="2"/>
        <v>0.0070921985815602835</v>
      </c>
      <c r="AI13" s="2">
        <v>128</v>
      </c>
      <c r="AJ13" s="2">
        <f t="shared" si="24"/>
        <v>787</v>
      </c>
      <c r="AK13" s="28">
        <f t="shared" si="3"/>
        <v>-0.09859154929577464</v>
      </c>
      <c r="AL13" s="6">
        <v>0</v>
      </c>
      <c r="AM13" s="7">
        <f t="shared" si="19"/>
        <v>75</v>
      </c>
      <c r="AN13" s="28">
        <f t="shared" si="4"/>
        <v>-1</v>
      </c>
    </row>
    <row r="14" spans="1:40" ht="15">
      <c r="A14" s="4" t="s">
        <v>9</v>
      </c>
      <c r="B14" s="6">
        <v>148</v>
      </c>
      <c r="C14" s="7">
        <f t="shared" si="5"/>
        <v>822</v>
      </c>
      <c r="D14" s="8"/>
      <c r="E14" s="6">
        <v>423</v>
      </c>
      <c r="F14" s="7">
        <f t="shared" si="20"/>
        <v>2398</v>
      </c>
      <c r="G14" s="29">
        <f t="shared" si="0"/>
        <v>1.8581081081081081</v>
      </c>
      <c r="H14" s="30">
        <v>826</v>
      </c>
      <c r="I14" s="27">
        <f t="shared" si="21"/>
        <v>5420</v>
      </c>
      <c r="J14" s="29">
        <f t="shared" si="6"/>
        <v>0.9527186761229315</v>
      </c>
      <c r="K14" s="6">
        <v>862</v>
      </c>
      <c r="L14" s="7">
        <f t="shared" si="7"/>
        <v>5934</v>
      </c>
      <c r="M14" s="29">
        <f t="shared" si="8"/>
        <v>0.043583535108958835</v>
      </c>
      <c r="N14" s="6">
        <v>642</v>
      </c>
      <c r="O14" s="7">
        <f t="shared" si="9"/>
        <v>4509</v>
      </c>
      <c r="P14" s="28">
        <f t="shared" si="10"/>
        <v>-0.2552204176334107</v>
      </c>
      <c r="Q14" s="6">
        <v>314</v>
      </c>
      <c r="R14" s="7">
        <f t="shared" si="11"/>
        <v>1823</v>
      </c>
      <c r="S14" s="28">
        <f t="shared" si="12"/>
        <v>-0.5109034267912772</v>
      </c>
      <c r="T14" s="6">
        <v>509</v>
      </c>
      <c r="U14" s="7">
        <f t="shared" si="13"/>
        <v>3719</v>
      </c>
      <c r="V14" s="29">
        <f t="shared" si="14"/>
        <v>0.6210191082802548</v>
      </c>
      <c r="W14" s="6">
        <v>75</v>
      </c>
      <c r="X14" s="7">
        <f t="shared" si="15"/>
        <v>2662</v>
      </c>
      <c r="Y14" s="28">
        <f t="shared" si="16"/>
        <v>-0.8526522593320236</v>
      </c>
      <c r="Z14" s="6">
        <v>207</v>
      </c>
      <c r="AA14" s="7">
        <f t="shared" si="17"/>
        <v>1478</v>
      </c>
      <c r="AB14" s="29">
        <f t="shared" si="18"/>
        <v>1.76</v>
      </c>
      <c r="AC14" s="6">
        <v>196</v>
      </c>
      <c r="AD14" s="7">
        <f t="shared" si="22"/>
        <v>1225</v>
      </c>
      <c r="AE14" s="28">
        <f t="shared" si="1"/>
        <v>-0.05314009661835749</v>
      </c>
      <c r="AF14" s="2">
        <v>145</v>
      </c>
      <c r="AG14" s="2">
        <f t="shared" si="23"/>
        <v>1063</v>
      </c>
      <c r="AH14" s="28">
        <f t="shared" si="2"/>
        <v>-0.2602040816326531</v>
      </c>
      <c r="AI14" s="2">
        <v>103</v>
      </c>
      <c r="AJ14" s="2">
        <f t="shared" si="24"/>
        <v>890</v>
      </c>
      <c r="AK14" s="28">
        <f t="shared" si="3"/>
        <v>-0.2896551724137931</v>
      </c>
      <c r="AL14" s="6">
        <v>0</v>
      </c>
      <c r="AM14" s="7">
        <f t="shared" si="19"/>
        <v>75</v>
      </c>
      <c r="AN14" s="28">
        <f t="shared" si="4"/>
        <v>-1</v>
      </c>
    </row>
    <row r="15" spans="1:40" ht="15">
      <c r="A15" s="4" t="s">
        <v>10</v>
      </c>
      <c r="B15" s="6">
        <v>178</v>
      </c>
      <c r="C15" s="7">
        <f t="shared" si="5"/>
        <v>1000</v>
      </c>
      <c r="D15" s="8"/>
      <c r="E15" s="6">
        <v>504</v>
      </c>
      <c r="F15" s="7">
        <f t="shared" si="20"/>
        <v>2902</v>
      </c>
      <c r="G15" s="29">
        <f t="shared" si="0"/>
        <v>1.8314606741573034</v>
      </c>
      <c r="H15" s="30">
        <v>744</v>
      </c>
      <c r="I15" s="27">
        <f t="shared" si="21"/>
        <v>6164</v>
      </c>
      <c r="J15" s="29">
        <f t="shared" si="6"/>
        <v>0.47619047619047616</v>
      </c>
      <c r="K15" s="6">
        <v>743</v>
      </c>
      <c r="L15" s="7">
        <f>L14+K15</f>
        <v>6677</v>
      </c>
      <c r="M15" s="28">
        <f t="shared" si="8"/>
        <v>-0.0013440860215053765</v>
      </c>
      <c r="N15" s="6">
        <v>671</v>
      </c>
      <c r="O15" s="7">
        <f>O14+N15</f>
        <v>5180</v>
      </c>
      <c r="P15" s="28">
        <f t="shared" si="10"/>
        <v>-0.09690444145356662</v>
      </c>
      <c r="Q15" s="6">
        <v>365</v>
      </c>
      <c r="R15" s="7">
        <f>R14+Q15</f>
        <v>2188</v>
      </c>
      <c r="S15" s="28">
        <f t="shared" si="12"/>
        <v>-0.45603576751117736</v>
      </c>
      <c r="T15" s="6">
        <v>557</v>
      </c>
      <c r="U15" s="7">
        <f>U14+T15</f>
        <v>4276</v>
      </c>
      <c r="V15" s="29">
        <f t="shared" si="14"/>
        <v>0.5260273972602739</v>
      </c>
      <c r="W15" s="6">
        <v>165</v>
      </c>
      <c r="X15" s="7">
        <f t="shared" si="15"/>
        <v>2827</v>
      </c>
      <c r="Y15" s="28">
        <f t="shared" si="16"/>
        <v>-0.703770197486535</v>
      </c>
      <c r="Z15" s="6">
        <v>214</v>
      </c>
      <c r="AA15" s="7">
        <f t="shared" si="17"/>
        <v>1692</v>
      </c>
      <c r="AB15" s="29">
        <f t="shared" si="18"/>
        <v>0.296969696969697</v>
      </c>
      <c r="AC15" s="6">
        <v>156</v>
      </c>
      <c r="AD15" s="7">
        <f t="shared" si="22"/>
        <v>1381</v>
      </c>
      <c r="AE15" s="28">
        <f t="shared" si="1"/>
        <v>-0.27102803738317754</v>
      </c>
      <c r="AF15" s="2">
        <v>144</v>
      </c>
      <c r="AG15" s="2">
        <f t="shared" si="23"/>
        <v>1207</v>
      </c>
      <c r="AH15" s="28">
        <f t="shared" si="2"/>
        <v>-0.07692307692307693</v>
      </c>
      <c r="AI15" s="2">
        <v>180</v>
      </c>
      <c r="AJ15" s="2">
        <f t="shared" si="24"/>
        <v>1070</v>
      </c>
      <c r="AK15" s="28">
        <f t="shared" si="3"/>
        <v>0.25</v>
      </c>
      <c r="AL15" s="6">
        <v>0</v>
      </c>
      <c r="AM15" s="7">
        <f t="shared" si="19"/>
        <v>75</v>
      </c>
      <c r="AN15" s="28">
        <f t="shared" si="4"/>
        <v>-1</v>
      </c>
    </row>
    <row r="16" spans="1:40" ht="15">
      <c r="A16" s="4" t="s">
        <v>11</v>
      </c>
      <c r="B16" s="6">
        <v>183</v>
      </c>
      <c r="C16" s="7">
        <f t="shared" si="5"/>
        <v>1183</v>
      </c>
      <c r="D16" s="8"/>
      <c r="E16" s="6">
        <v>416</v>
      </c>
      <c r="F16" s="7">
        <f t="shared" si="20"/>
        <v>3318</v>
      </c>
      <c r="G16" s="29">
        <f t="shared" si="0"/>
        <v>1.273224043715847</v>
      </c>
      <c r="H16" s="30">
        <v>850</v>
      </c>
      <c r="I16" s="27">
        <f t="shared" si="21"/>
        <v>7014</v>
      </c>
      <c r="J16" s="29">
        <f t="shared" si="6"/>
        <v>1.0432692307692308</v>
      </c>
      <c r="K16" s="6">
        <v>688</v>
      </c>
      <c r="L16" s="7">
        <f>L15+K16</f>
        <v>7365</v>
      </c>
      <c r="M16" s="28">
        <f t="shared" si="8"/>
        <v>-0.19058823529411764</v>
      </c>
      <c r="N16" s="6">
        <v>658</v>
      </c>
      <c r="O16" s="7">
        <f>O15+N16</f>
        <v>5838</v>
      </c>
      <c r="P16" s="28">
        <f t="shared" si="10"/>
        <v>-0.0436046511627907</v>
      </c>
      <c r="Q16" s="6">
        <v>454</v>
      </c>
      <c r="R16" s="7">
        <f>R15+Q16</f>
        <v>2642</v>
      </c>
      <c r="S16" s="28">
        <f t="shared" si="12"/>
        <v>-0.3100303951367781</v>
      </c>
      <c r="T16" s="6">
        <v>446</v>
      </c>
      <c r="U16" s="7">
        <f>U15+T16</f>
        <v>4722</v>
      </c>
      <c r="V16" s="28">
        <f t="shared" si="14"/>
        <v>-0.01762114537444934</v>
      </c>
      <c r="W16" s="6">
        <v>221</v>
      </c>
      <c r="X16" s="7">
        <f t="shared" si="15"/>
        <v>3048</v>
      </c>
      <c r="Y16" s="28">
        <f t="shared" si="16"/>
        <v>-0.5044843049327354</v>
      </c>
      <c r="Z16" s="6">
        <v>203</v>
      </c>
      <c r="AA16" s="7">
        <f t="shared" si="17"/>
        <v>1895</v>
      </c>
      <c r="AB16" s="28">
        <f t="shared" si="18"/>
        <v>-0.08144796380090498</v>
      </c>
      <c r="AC16" s="6">
        <v>156</v>
      </c>
      <c r="AD16" s="7">
        <f t="shared" si="22"/>
        <v>1537</v>
      </c>
      <c r="AE16" s="28">
        <f t="shared" si="1"/>
        <v>-0.2315270935960591</v>
      </c>
      <c r="AF16" s="2">
        <v>135</v>
      </c>
      <c r="AG16" s="2">
        <f t="shared" si="23"/>
        <v>1342</v>
      </c>
      <c r="AH16" s="28">
        <f t="shared" si="2"/>
        <v>-0.1346153846153846</v>
      </c>
      <c r="AI16" s="2">
        <v>64</v>
      </c>
      <c r="AJ16" s="2">
        <f t="shared" si="24"/>
        <v>1134</v>
      </c>
      <c r="AK16" s="28">
        <f t="shared" si="3"/>
        <v>-0.5259259259259259</v>
      </c>
      <c r="AL16" s="6">
        <v>0</v>
      </c>
      <c r="AM16" s="7">
        <f t="shared" si="19"/>
        <v>75</v>
      </c>
      <c r="AN16" s="28">
        <f t="shared" si="4"/>
        <v>-1</v>
      </c>
    </row>
    <row r="17" spans="1:40" ht="15">
      <c r="A17" s="4" t="s">
        <v>12</v>
      </c>
      <c r="B17" s="6">
        <v>186</v>
      </c>
      <c r="C17" s="7">
        <f t="shared" si="5"/>
        <v>1369</v>
      </c>
      <c r="D17" s="8"/>
      <c r="E17" s="6">
        <v>590</v>
      </c>
      <c r="F17" s="7">
        <f t="shared" si="20"/>
        <v>3908</v>
      </c>
      <c r="G17" s="29">
        <f t="shared" si="0"/>
        <v>2.172043010752688</v>
      </c>
      <c r="H17" s="30">
        <v>835</v>
      </c>
      <c r="I17" s="27">
        <f t="shared" si="21"/>
        <v>7849</v>
      </c>
      <c r="J17" s="29">
        <f t="shared" si="6"/>
        <v>0.4152542372881356</v>
      </c>
      <c r="K17" s="6">
        <v>789</v>
      </c>
      <c r="L17" s="7">
        <f>L16+K17</f>
        <v>8154</v>
      </c>
      <c r="M17" s="28">
        <f t="shared" si="8"/>
        <v>-0.055089820359281436</v>
      </c>
      <c r="N17" s="6">
        <v>356</v>
      </c>
      <c r="O17" s="7">
        <f>O16+N17</f>
        <v>6194</v>
      </c>
      <c r="P17" s="28">
        <f t="shared" si="10"/>
        <v>-0.5487959442332065</v>
      </c>
      <c r="Q17" s="6">
        <v>411</v>
      </c>
      <c r="R17" s="7">
        <f>R16+Q17</f>
        <v>3053</v>
      </c>
      <c r="S17" s="29">
        <f t="shared" si="12"/>
        <v>0.1544943820224719</v>
      </c>
      <c r="T17" s="6">
        <v>534</v>
      </c>
      <c r="U17" s="7">
        <f>U16+T17</f>
        <v>5256</v>
      </c>
      <c r="V17" s="29">
        <f t="shared" si="14"/>
        <v>0.29927007299270075</v>
      </c>
      <c r="W17" s="6">
        <v>254</v>
      </c>
      <c r="X17" s="7">
        <f t="shared" si="15"/>
        <v>3302</v>
      </c>
      <c r="Y17" s="28">
        <f t="shared" si="16"/>
        <v>-0.5243445692883895</v>
      </c>
      <c r="Z17" s="6">
        <v>189</v>
      </c>
      <c r="AA17" s="7">
        <f t="shared" si="17"/>
        <v>2084</v>
      </c>
      <c r="AB17" s="28">
        <f t="shared" si="18"/>
        <v>-0.2559055118110236</v>
      </c>
      <c r="AC17" s="6">
        <v>156</v>
      </c>
      <c r="AD17" s="7">
        <f t="shared" si="22"/>
        <v>1693</v>
      </c>
      <c r="AE17" s="28">
        <f t="shared" si="1"/>
        <v>-0.1746031746031746</v>
      </c>
      <c r="AF17" s="2">
        <v>90</v>
      </c>
      <c r="AG17" s="2">
        <f t="shared" si="23"/>
        <v>1432</v>
      </c>
      <c r="AH17" s="28">
        <f t="shared" si="2"/>
        <v>-0.4230769230769231</v>
      </c>
      <c r="AI17" s="2">
        <v>72</v>
      </c>
      <c r="AJ17" s="2">
        <f t="shared" si="24"/>
        <v>1206</v>
      </c>
      <c r="AK17" s="28">
        <f t="shared" si="3"/>
        <v>-0.2</v>
      </c>
      <c r="AL17" s="6">
        <v>0</v>
      </c>
      <c r="AM17" s="7">
        <f t="shared" si="19"/>
        <v>75</v>
      </c>
      <c r="AN17" s="28">
        <f t="shared" si="4"/>
        <v>-1</v>
      </c>
    </row>
    <row r="18" spans="1:40" ht="15">
      <c r="A18" s="4" t="s">
        <v>13</v>
      </c>
      <c r="B18" s="6">
        <v>233</v>
      </c>
      <c r="C18" s="7">
        <f t="shared" si="5"/>
        <v>1602</v>
      </c>
      <c r="D18" s="8"/>
      <c r="E18" s="6">
        <v>676</v>
      </c>
      <c r="F18" s="7">
        <f t="shared" si="20"/>
        <v>4584</v>
      </c>
      <c r="G18" s="29">
        <f t="shared" si="0"/>
        <v>1.9012875536480687</v>
      </c>
      <c r="H18" s="30">
        <v>568</v>
      </c>
      <c r="I18" s="27">
        <f t="shared" si="21"/>
        <v>8417</v>
      </c>
      <c r="J18" s="31">
        <f t="shared" si="6"/>
        <v>-0.15976331360946747</v>
      </c>
      <c r="K18" s="6">
        <v>699</v>
      </c>
      <c r="L18" s="7">
        <f>L17+K18</f>
        <v>8853</v>
      </c>
      <c r="M18" s="29">
        <f t="shared" si="8"/>
        <v>0.2306338028169014</v>
      </c>
      <c r="N18" s="6">
        <v>226</v>
      </c>
      <c r="O18" s="7">
        <f>O17+N18</f>
        <v>6420</v>
      </c>
      <c r="P18" s="28">
        <f t="shared" si="10"/>
        <v>-0.6766809728183119</v>
      </c>
      <c r="Q18" s="6">
        <v>449</v>
      </c>
      <c r="R18" s="7">
        <f>R17+Q18</f>
        <v>3502</v>
      </c>
      <c r="S18" s="29">
        <f t="shared" si="12"/>
        <v>0.9867256637168141</v>
      </c>
      <c r="T18" s="6">
        <v>480</v>
      </c>
      <c r="U18" s="7">
        <f>U17+T18</f>
        <v>5736</v>
      </c>
      <c r="V18" s="29">
        <f t="shared" si="14"/>
        <v>0.06904231625835189</v>
      </c>
      <c r="W18" s="6">
        <v>260</v>
      </c>
      <c r="X18" s="7">
        <f t="shared" si="15"/>
        <v>3562</v>
      </c>
      <c r="Y18" s="28">
        <f t="shared" si="16"/>
        <v>-0.4583333333333333</v>
      </c>
      <c r="Z18" s="6">
        <v>150</v>
      </c>
      <c r="AA18" s="7">
        <f t="shared" si="17"/>
        <v>2234</v>
      </c>
      <c r="AB18" s="28">
        <f t="shared" si="18"/>
        <v>-0.4230769230769231</v>
      </c>
      <c r="AC18" s="6">
        <v>143</v>
      </c>
      <c r="AD18" s="7">
        <f t="shared" si="22"/>
        <v>1836</v>
      </c>
      <c r="AE18" s="28">
        <f t="shared" si="1"/>
        <v>-0.04666666666666667</v>
      </c>
      <c r="AF18" s="2">
        <v>66</v>
      </c>
      <c r="AG18" s="2">
        <f t="shared" si="23"/>
        <v>1498</v>
      </c>
      <c r="AH18" s="28">
        <f t="shared" si="2"/>
        <v>-0.5384615384615384</v>
      </c>
      <c r="AI18" s="2">
        <v>40</v>
      </c>
      <c r="AJ18" s="2">
        <f t="shared" si="24"/>
        <v>1246</v>
      </c>
      <c r="AK18" s="28">
        <f t="shared" si="3"/>
        <v>-0.3939393939393939</v>
      </c>
      <c r="AL18" s="6">
        <v>0</v>
      </c>
      <c r="AM18" s="7">
        <f t="shared" si="19"/>
        <v>75</v>
      </c>
      <c r="AN18" s="28">
        <f t="shared" si="4"/>
        <v>-1</v>
      </c>
    </row>
    <row r="19" spans="1:40" ht="15">
      <c r="A19" s="4" t="s">
        <v>14</v>
      </c>
      <c r="B19" s="6">
        <v>266</v>
      </c>
      <c r="C19" s="7">
        <f t="shared" si="5"/>
        <v>1868</v>
      </c>
      <c r="D19" s="8"/>
      <c r="E19" s="6">
        <v>569</v>
      </c>
      <c r="F19" s="7">
        <f t="shared" si="20"/>
        <v>5153</v>
      </c>
      <c r="G19" s="29">
        <f t="shared" si="0"/>
        <v>1.1390977443609023</v>
      </c>
      <c r="H19" s="30">
        <v>811</v>
      </c>
      <c r="I19" s="27">
        <f t="shared" si="21"/>
        <v>9228</v>
      </c>
      <c r="J19" s="29">
        <f t="shared" si="6"/>
        <v>0.4253075571177504</v>
      </c>
      <c r="K19" s="6">
        <v>919</v>
      </c>
      <c r="L19" s="7">
        <f>L18+K19</f>
        <v>9772</v>
      </c>
      <c r="M19" s="29">
        <f t="shared" si="8"/>
        <v>0.13316892725030827</v>
      </c>
      <c r="N19" s="6">
        <v>266</v>
      </c>
      <c r="O19" s="7">
        <f>O18+N19</f>
        <v>6686</v>
      </c>
      <c r="P19" s="28">
        <f t="shared" si="10"/>
        <v>-0.7105549510337323</v>
      </c>
      <c r="Q19" s="6">
        <v>423</v>
      </c>
      <c r="R19" s="7">
        <f>R18+Q19</f>
        <v>3925</v>
      </c>
      <c r="S19" s="29">
        <f t="shared" si="12"/>
        <v>0.5902255639097744</v>
      </c>
      <c r="T19" s="6">
        <v>406</v>
      </c>
      <c r="U19" s="7">
        <f>U18+T19</f>
        <v>6142</v>
      </c>
      <c r="V19" s="28">
        <f t="shared" si="14"/>
        <v>-0.04018912529550828</v>
      </c>
      <c r="W19" s="6">
        <v>254</v>
      </c>
      <c r="X19" s="7">
        <f t="shared" si="15"/>
        <v>3816</v>
      </c>
      <c r="Y19" s="28">
        <f t="shared" si="16"/>
        <v>-0.37438423645320196</v>
      </c>
      <c r="Z19" s="6">
        <v>189</v>
      </c>
      <c r="AA19" s="7">
        <f t="shared" si="17"/>
        <v>2423</v>
      </c>
      <c r="AB19" s="28">
        <f t="shared" si="18"/>
        <v>-0.2559055118110236</v>
      </c>
      <c r="AC19" s="6">
        <v>166</v>
      </c>
      <c r="AD19" s="7">
        <f t="shared" si="22"/>
        <v>2002</v>
      </c>
      <c r="AE19" s="28">
        <f t="shared" si="1"/>
        <v>-0.12169312169312169</v>
      </c>
      <c r="AF19" s="2">
        <v>87</v>
      </c>
      <c r="AG19" s="2">
        <f t="shared" si="23"/>
        <v>1585</v>
      </c>
      <c r="AH19" s="28">
        <f t="shared" si="2"/>
        <v>-0.4759036144578313</v>
      </c>
      <c r="AI19" s="2">
        <v>42</v>
      </c>
      <c r="AJ19" s="2">
        <f t="shared" si="24"/>
        <v>1288</v>
      </c>
      <c r="AK19" s="28">
        <f t="shared" si="3"/>
        <v>-0.5172413793103449</v>
      </c>
      <c r="AL19" s="6">
        <v>0</v>
      </c>
      <c r="AM19" s="7">
        <f t="shared" si="19"/>
        <v>75</v>
      </c>
      <c r="AN19" s="28">
        <f t="shared" si="4"/>
        <v>-1</v>
      </c>
    </row>
    <row r="20" spans="4:37" ht="4.5" customHeight="1">
      <c r="D20" s="8"/>
      <c r="AC20" s="7"/>
      <c r="AD20" s="7"/>
      <c r="AE20" s="7"/>
      <c r="AF20" s="7"/>
      <c r="AG20" s="7"/>
      <c r="AH20" s="7"/>
      <c r="AI20" s="7"/>
      <c r="AJ20" s="7"/>
      <c r="AK20" s="7"/>
    </row>
    <row r="21" spans="2:37" ht="15.7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1585</v>
      </c>
      <c r="AG21" s="7"/>
      <c r="AH21" s="7"/>
      <c r="AI21" s="23">
        <f>SUM(AI8:AI20)</f>
        <v>1288</v>
      </c>
      <c r="AJ21" s="7"/>
      <c r="AK21" s="7"/>
    </row>
    <row r="22" ht="15.75" thickTop="1"/>
  </sheetData>
  <sheetProtection/>
  <mergeCells count="5">
    <mergeCell ref="Z5:AB5"/>
    <mergeCell ref="AC5:AE5"/>
    <mergeCell ref="AF5:AH5"/>
    <mergeCell ref="AI5:AK5"/>
    <mergeCell ref="AL5:AN5"/>
  </mergeCells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L46"/>
  <sheetViews>
    <sheetView tabSelected="1" zoomScalePageLayoutView="0" workbookViewId="0" topLeftCell="A15">
      <selection activeCell="L41" sqref="L41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7.421875" style="2" customWidth="1"/>
    <col min="4" max="12" width="9.28125" style="2" customWidth="1"/>
    <col min="13" max="13" width="10.57421875" style="2" customWidth="1"/>
    <col min="14" max="14" width="9.28125" style="2" customWidth="1"/>
    <col min="15" max="15" width="8.00390625" style="2" customWidth="1"/>
    <col min="16" max="16384" width="9.28125" style="2" customWidth="1"/>
  </cols>
  <sheetData>
    <row r="31" spans="3:12" ht="15">
      <c r="C31" s="4">
        <v>2009</v>
      </c>
      <c r="D31" s="4">
        <v>2010</v>
      </c>
      <c r="E31" s="4">
        <v>2011</v>
      </c>
      <c r="F31" s="4">
        <v>2012</v>
      </c>
      <c r="G31" s="4">
        <v>2013</v>
      </c>
      <c r="H31" s="4">
        <v>2014</v>
      </c>
      <c r="I31" s="4">
        <v>2015</v>
      </c>
      <c r="J31" s="4">
        <v>2016</v>
      </c>
      <c r="K31" s="4">
        <v>2017</v>
      </c>
      <c r="L31" s="4">
        <v>2018</v>
      </c>
    </row>
    <row r="32" spans="2:12" ht="15">
      <c r="B32" s="4" t="s">
        <v>19</v>
      </c>
      <c r="C32" s="2">
        <f>Data!K8</f>
        <v>875</v>
      </c>
      <c r="D32" s="2">
        <f>Data!N8</f>
        <v>715</v>
      </c>
      <c r="E32" s="2">
        <f>Data!Q8</f>
        <v>256</v>
      </c>
      <c r="F32" s="2">
        <f>Data!T8</f>
        <v>424</v>
      </c>
      <c r="G32" s="2">
        <f>Data!W8</f>
        <v>463</v>
      </c>
      <c r="H32" s="2">
        <f>Data!Z8</f>
        <v>247</v>
      </c>
      <c r="I32" s="2">
        <f>Data!AC8</f>
        <v>163</v>
      </c>
      <c r="J32" s="2">
        <v>139</v>
      </c>
      <c r="K32" s="2">
        <v>89</v>
      </c>
      <c r="L32" s="2">
        <v>75</v>
      </c>
    </row>
    <row r="33" spans="2:12" ht="15">
      <c r="B33" s="4" t="s">
        <v>20</v>
      </c>
      <c r="C33" s="2">
        <f>Data!K9</f>
        <v>838</v>
      </c>
      <c r="D33" s="2">
        <f>Data!N9</f>
        <v>792</v>
      </c>
      <c r="E33" s="2">
        <f>Data!Q9</f>
        <v>232</v>
      </c>
      <c r="F33" s="2">
        <f>Data!T9</f>
        <v>515</v>
      </c>
      <c r="G33" s="2">
        <f>Data!W9</f>
        <v>438</v>
      </c>
      <c r="H33" s="2">
        <f>Data!Z9</f>
        <v>208</v>
      </c>
      <c r="I33" s="2">
        <f>Data!AC9</f>
        <v>175</v>
      </c>
      <c r="J33" s="2">
        <v>160</v>
      </c>
      <c r="K33" s="2">
        <v>119</v>
      </c>
      <c r="L33" s="2">
        <v>100</v>
      </c>
    </row>
    <row r="34" spans="2:12" ht="15">
      <c r="B34" s="4" t="s">
        <v>21</v>
      </c>
      <c r="C34" s="2">
        <f>Data!K10</f>
        <v>963</v>
      </c>
      <c r="D34" s="2">
        <f>Data!N10</f>
        <v>744</v>
      </c>
      <c r="E34" s="2">
        <f>Data!Q10</f>
        <v>251</v>
      </c>
      <c r="F34" s="2">
        <f>Data!T10</f>
        <v>691</v>
      </c>
      <c r="G34" s="2">
        <f>Data!W10</f>
        <v>478</v>
      </c>
      <c r="H34" s="2">
        <f>Data!Z10</f>
        <v>229</v>
      </c>
      <c r="I34" s="2">
        <f>Data!AC10</f>
        <v>194</v>
      </c>
      <c r="J34" s="2">
        <v>167</v>
      </c>
      <c r="K34" s="2">
        <v>158</v>
      </c>
      <c r="L34" s="2">
        <v>98</v>
      </c>
    </row>
    <row r="35" spans="2:12" ht="15">
      <c r="B35" s="4" t="s">
        <v>22</v>
      </c>
      <c r="C35" s="2">
        <f>Data!K11</f>
        <v>851</v>
      </c>
      <c r="D35" s="2">
        <f>Data!N11</f>
        <v>631</v>
      </c>
      <c r="E35" s="2">
        <f>Data!Q11</f>
        <v>212</v>
      </c>
      <c r="F35" s="2">
        <f>Data!T11</f>
        <v>539</v>
      </c>
      <c r="G35" s="2">
        <f>Data!W11</f>
        <v>353</v>
      </c>
      <c r="H35" s="2">
        <f>Data!Z11</f>
        <v>189</v>
      </c>
      <c r="I35" s="2">
        <f>Data!AC11</f>
        <v>185</v>
      </c>
      <c r="J35" s="2">
        <v>164</v>
      </c>
      <c r="K35" s="2">
        <v>148</v>
      </c>
      <c r="L35" s="2">
        <v>116</v>
      </c>
    </row>
    <row r="36" spans="2:12" ht="15">
      <c r="B36" s="4" t="s">
        <v>7</v>
      </c>
      <c r="C36" s="2">
        <f>Data!K12</f>
        <v>770</v>
      </c>
      <c r="D36" s="2">
        <f>Data!N12</f>
        <v>492</v>
      </c>
      <c r="E36" s="2">
        <f>Data!Q12</f>
        <v>240</v>
      </c>
      <c r="F36" s="2">
        <f>Data!T12</f>
        <v>567</v>
      </c>
      <c r="G36" s="2">
        <f>Data!W12</f>
        <v>395</v>
      </c>
      <c r="H36" s="2">
        <f>Data!Z12</f>
        <v>216</v>
      </c>
      <c r="I36" s="2">
        <f>Data!AC12</f>
        <v>171</v>
      </c>
      <c r="J36" s="2">
        <v>146</v>
      </c>
      <c r="K36" s="2">
        <v>145</v>
      </c>
      <c r="L36" s="2">
        <v>161</v>
      </c>
    </row>
    <row r="37" spans="2:12" ht="15">
      <c r="B37" s="4" t="s">
        <v>23</v>
      </c>
      <c r="C37" s="2">
        <f>Data!K13</f>
        <v>775</v>
      </c>
      <c r="D37" s="2">
        <f>Data!N13</f>
        <v>493</v>
      </c>
      <c r="E37" s="2">
        <f>Data!Q13</f>
        <v>318</v>
      </c>
      <c r="F37" s="2">
        <f>Data!T13</f>
        <v>474</v>
      </c>
      <c r="G37" s="2">
        <f>Data!W13</f>
        <v>460</v>
      </c>
      <c r="H37" s="2">
        <f>Data!Z13</f>
        <v>182</v>
      </c>
      <c r="I37" s="2">
        <f>Data!AC13</f>
        <v>141</v>
      </c>
      <c r="J37" s="2">
        <v>142</v>
      </c>
      <c r="K37" s="2">
        <v>128</v>
      </c>
      <c r="L37" s="2">
        <v>172</v>
      </c>
    </row>
    <row r="38" spans="2:12" ht="15">
      <c r="B38" s="4" t="s">
        <v>24</v>
      </c>
      <c r="C38" s="2">
        <f>Data!K14</f>
        <v>862</v>
      </c>
      <c r="D38" s="2">
        <f>Data!N14</f>
        <v>642</v>
      </c>
      <c r="E38" s="2">
        <f>Data!Q14</f>
        <v>314</v>
      </c>
      <c r="F38" s="2">
        <f>Data!T14</f>
        <v>509</v>
      </c>
      <c r="G38" s="2">
        <f>Data!W14</f>
        <v>75</v>
      </c>
      <c r="H38" s="2">
        <f>Data!Z14</f>
        <v>207</v>
      </c>
      <c r="I38" s="2">
        <f>Data!AC14</f>
        <v>196</v>
      </c>
      <c r="J38" s="2">
        <v>145</v>
      </c>
      <c r="K38" s="2">
        <v>103</v>
      </c>
      <c r="L38" s="2">
        <v>144</v>
      </c>
    </row>
    <row r="39" spans="2:12" ht="15">
      <c r="B39" s="4" t="s">
        <v>25</v>
      </c>
      <c r="C39" s="2">
        <f>Data!K15</f>
        <v>743</v>
      </c>
      <c r="D39" s="2">
        <f>Data!N15</f>
        <v>671</v>
      </c>
      <c r="E39" s="2">
        <f>Data!Q15</f>
        <v>365</v>
      </c>
      <c r="F39" s="2">
        <f>Data!T15</f>
        <v>557</v>
      </c>
      <c r="G39" s="2">
        <f>Data!W15</f>
        <v>165</v>
      </c>
      <c r="H39" s="2">
        <f>Data!Z15</f>
        <v>214</v>
      </c>
      <c r="I39" s="2">
        <f>Data!AC15</f>
        <v>156</v>
      </c>
      <c r="J39" s="2">
        <v>144</v>
      </c>
      <c r="K39" s="2">
        <v>180</v>
      </c>
      <c r="L39" s="2">
        <v>142</v>
      </c>
    </row>
    <row r="40" spans="2:12" ht="15">
      <c r="B40" s="4" t="s">
        <v>26</v>
      </c>
      <c r="C40" s="2">
        <f>Data!K16</f>
        <v>688</v>
      </c>
      <c r="D40" s="2">
        <f>Data!N16</f>
        <v>658</v>
      </c>
      <c r="E40" s="2">
        <f>Data!Q16</f>
        <v>454</v>
      </c>
      <c r="F40" s="2">
        <f>Data!T16</f>
        <v>446</v>
      </c>
      <c r="G40" s="2">
        <f>Data!W16</f>
        <v>221</v>
      </c>
      <c r="H40" s="2">
        <f>Data!Z16</f>
        <v>203</v>
      </c>
      <c r="I40" s="2">
        <f>Data!AC16</f>
        <v>156</v>
      </c>
      <c r="J40" s="2">
        <v>135</v>
      </c>
      <c r="K40" s="2">
        <v>64</v>
      </c>
      <c r="L40" s="2">
        <v>107</v>
      </c>
    </row>
    <row r="41" spans="2:11" ht="15">
      <c r="B41" s="4" t="s">
        <v>27</v>
      </c>
      <c r="C41" s="2">
        <f>Data!K17</f>
        <v>789</v>
      </c>
      <c r="D41" s="2">
        <f>Data!N17</f>
        <v>356</v>
      </c>
      <c r="E41" s="2">
        <f>Data!Q17</f>
        <v>411</v>
      </c>
      <c r="F41" s="2">
        <f>Data!T17</f>
        <v>534</v>
      </c>
      <c r="G41" s="2">
        <f>Data!W17</f>
        <v>254</v>
      </c>
      <c r="H41" s="2">
        <f>Data!Z17</f>
        <v>189</v>
      </c>
      <c r="I41" s="2">
        <f>Data!AC17</f>
        <v>156</v>
      </c>
      <c r="J41" s="2">
        <v>90</v>
      </c>
      <c r="K41" s="2">
        <v>72</v>
      </c>
    </row>
    <row r="42" spans="2:11" ht="15">
      <c r="B42" s="4" t="s">
        <v>28</v>
      </c>
      <c r="C42" s="2">
        <f>Data!K18</f>
        <v>699</v>
      </c>
      <c r="D42" s="2">
        <f>Data!N18</f>
        <v>226</v>
      </c>
      <c r="E42" s="2">
        <f>Data!Q18</f>
        <v>449</v>
      </c>
      <c r="F42" s="2">
        <f>Data!T18</f>
        <v>480</v>
      </c>
      <c r="G42" s="2">
        <f>Data!W18</f>
        <v>260</v>
      </c>
      <c r="H42" s="2">
        <f>Data!Z18</f>
        <v>150</v>
      </c>
      <c r="I42" s="2">
        <f>Data!AC18</f>
        <v>143</v>
      </c>
      <c r="J42" s="2">
        <v>66</v>
      </c>
      <c r="K42" s="2">
        <v>40</v>
      </c>
    </row>
    <row r="43" spans="2:11" ht="15">
      <c r="B43" s="4" t="s">
        <v>29</v>
      </c>
      <c r="C43" s="2">
        <f>Data!K19</f>
        <v>919</v>
      </c>
      <c r="D43" s="2">
        <f>Data!N19</f>
        <v>266</v>
      </c>
      <c r="E43" s="2">
        <f>Data!Q19</f>
        <v>423</v>
      </c>
      <c r="F43" s="2">
        <f>Data!T19</f>
        <v>406</v>
      </c>
      <c r="G43" s="2">
        <f>Data!W19</f>
        <v>254</v>
      </c>
      <c r="H43" s="2">
        <f>Data!Z19</f>
        <v>189</v>
      </c>
      <c r="I43" s="2">
        <f>Data!AC19</f>
        <v>166</v>
      </c>
      <c r="J43" s="2">
        <v>87</v>
      </c>
      <c r="K43" s="2">
        <v>42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5">
      <c r="C46" s="25">
        <f aca="true" t="shared" si="0" ref="C46:J46">SUM(C32:C45)</f>
        <v>9772</v>
      </c>
      <c r="D46" s="25">
        <f t="shared" si="0"/>
        <v>6686</v>
      </c>
      <c r="E46" s="25">
        <f t="shared" si="0"/>
        <v>3925</v>
      </c>
      <c r="F46" s="25">
        <f t="shared" si="0"/>
        <v>6142</v>
      </c>
      <c r="G46" s="25">
        <f t="shared" si="0"/>
        <v>3816</v>
      </c>
      <c r="H46" s="25">
        <f t="shared" si="0"/>
        <v>2423</v>
      </c>
      <c r="I46" s="25">
        <f t="shared" si="0"/>
        <v>2002</v>
      </c>
      <c r="J46" s="25">
        <f t="shared" si="0"/>
        <v>1585</v>
      </c>
      <c r="K46" s="25">
        <f>SUM(K32:K45)</f>
        <v>1288</v>
      </c>
      <c r="L46" s="25">
        <f>SUM(L32:L45)</f>
        <v>1115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94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6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2018-10-17T15:57:16Z</cp:lastPrinted>
  <dcterms:created xsi:type="dcterms:W3CDTF">2007-02-21T18:39:12Z</dcterms:created>
  <dcterms:modified xsi:type="dcterms:W3CDTF">2018-10-17T16:16:00Z</dcterms:modified>
  <cp:category/>
  <cp:version/>
  <cp:contentType/>
  <cp:contentStatus/>
</cp:coreProperties>
</file>